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82"/>
  <workbookPr filterPrivacy="1" codeName="ThisWorkbook"/>
  <xr:revisionPtr revIDLastSave="0" documentId="13_ncr:1_{4461B401-3230-47C9-9A21-FA88317D56F6}" xr6:coauthVersionLast="36" xr6:coauthVersionMax="36" xr10:uidLastSave="{00000000-0000-0000-0000-000000000000}"/>
  <bookViews>
    <workbookView xWindow="11070" yWindow="-75" windowWidth="16500" windowHeight="12900" tabRatio="868" xr2:uid="{00000000-000D-0000-FFFF-FFFF00000000}"/>
  </bookViews>
  <sheets>
    <sheet name="Standardliste" sheetId="8" r:id="rId1"/>
    <sheet name="Legende" sheetId="6" r:id="rId2"/>
  </sheets>
  <definedNames>
    <definedName name="_xlnm._FilterDatabase" localSheetId="0" hidden="1">Standardliste!$A$4:$H$128</definedName>
    <definedName name="_GoBack" localSheetId="0">Standardliste!#REF!</definedName>
    <definedName name="_xlnm.Print_Area" localSheetId="0">Standardliste!$A$1:$G$126</definedName>
    <definedName name="_xlnm.Print_Titles" localSheetId="0">Standardliste!$1:$4</definedName>
    <definedName name="Grundlagen">Legende!$A$28:$C$35</definedName>
    <definedName name="Kuerzel">Legende!$A$28:$A$35</definedName>
  </definedNames>
  <calcPr calcId="191029"/>
</workbook>
</file>

<file path=xl/calcChain.xml><?xml version="1.0" encoding="utf-8"?>
<calcChain xmlns="http://schemas.openxmlformats.org/spreadsheetml/2006/main">
  <c r="G97" i="8" l="1"/>
  <c r="G86" i="8"/>
  <c r="G79" i="8"/>
  <c r="G75" i="8"/>
  <c r="G72" i="8"/>
  <c r="G71" i="8"/>
  <c r="G93" i="8"/>
  <c r="G94" i="8"/>
  <c r="G95" i="8"/>
  <c r="G96" i="8"/>
  <c r="G128" i="8"/>
  <c r="G125" i="8"/>
  <c r="G127" i="8"/>
  <c r="G126" i="8"/>
  <c r="G50" i="8" l="1"/>
  <c r="G55" i="8" l="1"/>
  <c r="G102" i="8" l="1"/>
  <c r="G112" i="8"/>
  <c r="G78" i="8" l="1"/>
  <c r="G85" i="8"/>
  <c r="G98" i="8"/>
  <c r="G99" i="8"/>
  <c r="G100" i="8"/>
  <c r="G92" i="8"/>
  <c r="G101" i="8"/>
  <c r="G103" i="8"/>
  <c r="G104" i="8"/>
  <c r="G105" i="8"/>
  <c r="G106" i="8"/>
  <c r="G12" i="8"/>
  <c r="G20" i="8"/>
  <c r="G80" i="8" l="1"/>
  <c r="G83" i="8"/>
  <c r="G67" i="8"/>
  <c r="G113" i="8"/>
  <c r="G39" i="8"/>
  <c r="G73" i="8" l="1"/>
  <c r="G61" i="8"/>
  <c r="G6" i="8" l="1"/>
  <c r="G7" i="8"/>
  <c r="G8" i="8"/>
  <c r="G9" i="8"/>
  <c r="G10" i="8"/>
  <c r="G11" i="8"/>
  <c r="G13" i="8"/>
  <c r="G14" i="8"/>
  <c r="G15" i="8"/>
  <c r="G16" i="8"/>
  <c r="G17" i="8"/>
  <c r="G18" i="8"/>
  <c r="G19" i="8"/>
  <c r="G21" i="8"/>
  <c r="G22" i="8"/>
  <c r="G23" i="8"/>
  <c r="G24" i="8"/>
  <c r="G25" i="8"/>
  <c r="G26" i="8"/>
  <c r="G27" i="8"/>
  <c r="G28" i="8"/>
  <c r="G29" i="8"/>
  <c r="G30" i="8"/>
  <c r="G31" i="8"/>
  <c r="G32" i="8"/>
  <c r="G33" i="8"/>
  <c r="G35" i="8"/>
  <c r="G36" i="8"/>
  <c r="G34" i="8"/>
  <c r="G37" i="8"/>
  <c r="G38" i="8"/>
  <c r="G40" i="8"/>
  <c r="G41" i="8"/>
  <c r="G43" i="8"/>
  <c r="G44" i="8"/>
  <c r="G46" i="8"/>
  <c r="G47" i="8"/>
  <c r="G48" i="8"/>
  <c r="G49" i="8"/>
  <c r="G45" i="8"/>
  <c r="G51" i="8"/>
  <c r="G52" i="8"/>
  <c r="G53" i="8"/>
  <c r="G54" i="8"/>
  <c r="G87" i="8"/>
  <c r="G62" i="8"/>
  <c r="G42" i="8"/>
  <c r="G60" i="8"/>
  <c r="G74" i="8"/>
  <c r="G69" i="8"/>
  <c r="G56" i="8"/>
  <c r="G90" i="8"/>
  <c r="G70" i="8"/>
  <c r="G76" i="8"/>
  <c r="G57" i="8"/>
  <c r="G64" i="8"/>
  <c r="G108" i="8"/>
  <c r="G109" i="8"/>
  <c r="G77" i="8"/>
  <c r="G81" i="8"/>
  <c r="G65" i="8"/>
  <c r="G91" i="8"/>
  <c r="G66" i="8"/>
  <c r="G68" i="8"/>
  <c r="G58" i="8"/>
  <c r="G59" i="8"/>
  <c r="G88" i="8"/>
  <c r="G82" i="8"/>
  <c r="G89" i="8"/>
  <c r="G115" i="8"/>
  <c r="G63" i="8"/>
  <c r="G114" i="8"/>
  <c r="G117" i="8"/>
  <c r="G107" i="8"/>
  <c r="G110" i="8"/>
  <c r="G111" i="8"/>
  <c r="G116" i="8"/>
  <c r="G84" i="8"/>
  <c r="G118" i="8"/>
  <c r="G119" i="8"/>
  <c r="G120" i="8"/>
  <c r="G121" i="8"/>
  <c r="G122" i="8"/>
  <c r="G123" i="8"/>
  <c r="G124" i="8"/>
  <c r="G5" i="8"/>
</calcChain>
</file>

<file path=xl/sharedStrings.xml><?xml version="1.0" encoding="utf-8"?>
<sst xmlns="http://schemas.openxmlformats.org/spreadsheetml/2006/main" count="805" uniqueCount="328">
  <si>
    <t>Bund</t>
  </si>
  <si>
    <t>Kanton Zug</t>
  </si>
  <si>
    <t>Standards in der Übersicht</t>
  </si>
  <si>
    <t>AIO</t>
  </si>
  <si>
    <t>Angaben zu den Grundlagen</t>
  </si>
  <si>
    <t>ITV</t>
  </si>
  <si>
    <t>Vorgabe Bund</t>
  </si>
  <si>
    <t>eCH</t>
  </si>
  <si>
    <t>Fach</t>
  </si>
  <si>
    <t>DSB</t>
  </si>
  <si>
    <t>Datenschutz Kt. Zug</t>
  </si>
  <si>
    <t xml:space="preserve"> </t>
  </si>
  <si>
    <t>Status</t>
  </si>
  <si>
    <t>Vorgabe</t>
  </si>
  <si>
    <t>Führung der Einwohnerdaten</t>
  </si>
  <si>
    <t>Registerführung, Veranlagung und Steuerbezug für die Steuerverwaltung</t>
  </si>
  <si>
    <t>Führung und Verwaltung der kantonalen Gebäude und Einrichtungen</t>
  </si>
  <si>
    <t>Online-Bezahllösung für Web-Anwendungen</t>
  </si>
  <si>
    <t>Datenbank-System für servierbasierende Anwendungen</t>
  </si>
  <si>
    <t>Kantonsweite Bereitstellung und Nutzung von Comboxen</t>
  </si>
  <si>
    <t>Einsatzrichtlinien für den Bau 
von Web-Applikationen in die kantonale Infrastruktur</t>
  </si>
  <si>
    <t>Kantonale Aktenführung</t>
  </si>
  <si>
    <t>Staatsarchiv</t>
  </si>
  <si>
    <t>Suchmaschine für Inhalte von www.zug.ch / izug / GEVER</t>
  </si>
  <si>
    <t>Staatskanzlei</t>
  </si>
  <si>
    <t>Verwaltung und Administration von Baugesuchen</t>
  </si>
  <si>
    <t>Amt für Raumplanung</t>
  </si>
  <si>
    <t>GIS Fachstelle</t>
  </si>
  <si>
    <t>Hochbauamt</t>
  </si>
  <si>
    <t>Grundbuch- und Vermessungsamt</t>
  </si>
  <si>
    <t>Handelsregisteramt</t>
  </si>
  <si>
    <t>Steuerverwaltung</t>
  </si>
  <si>
    <t>Personalamt</t>
  </si>
  <si>
    <t>Obergericht</t>
  </si>
  <si>
    <t>Gültig ab</t>
  </si>
  <si>
    <t>Anwendung zum Führen und Verwaltung von IT-Supporttickets</t>
  </si>
  <si>
    <t xml:space="preserve">Das Integrationsframework liefert eine Anleitung auf Applikationsstufe, wie die bestehende Zuger Onlineformular-Lösung mit Fachanwendungen verbunden werden kann. </t>
  </si>
  <si>
    <t>eCH-0014</t>
  </si>
  <si>
    <t>eCH-0018</t>
  </si>
  <si>
    <t>eCH-0039</t>
  </si>
  <si>
    <t>eCH-0044</t>
  </si>
  <si>
    <t>eCH-0051</t>
  </si>
  <si>
    <t>eCH-0069</t>
  </si>
  <si>
    <t>eCH-0090</t>
  </si>
  <si>
    <t>eCH-0091</t>
  </si>
  <si>
    <t>eCH-0058</t>
  </si>
  <si>
    <t>eCH-0074</t>
  </si>
  <si>
    <t>eCH-0070</t>
  </si>
  <si>
    <t>eCH-0073</t>
  </si>
  <si>
    <t xml:space="preserve">Betriebssystem der kantonalen Arbeitsgeräte </t>
  </si>
  <si>
    <t>Webserver. Dienst für die Bereitsstellung von Web-Anwendungen.</t>
  </si>
  <si>
    <t>Beschreibung vorhandener EGOV-Bausteine und deren praktische Verwendung im Geschäftsalltag</t>
  </si>
  <si>
    <t xml:space="preserve">Verfahren für den Datenaustausch zwischen Anwendungen.
</t>
  </si>
  <si>
    <t>SEDEX</t>
  </si>
  <si>
    <t>SwissDec</t>
  </si>
  <si>
    <t>Verfahren für Lohndatenmeldungen zwischen Arbeitgebern, Versicherern und kant. Institutionen</t>
  </si>
  <si>
    <t xml:space="preserve">Schnittstelle für Dossiers und Dokumente </t>
  </si>
  <si>
    <t xml:space="preserve">XML Best Practices </t>
  </si>
  <si>
    <t xml:space="preserve">Datenstandard Austausch Personenidentifikationen </t>
  </si>
  <si>
    <t>Standard für Austausch Daten im poliz. Anwendungsbereich</t>
  </si>
  <si>
    <t>Schnittstellenstandard Meldungsrahmen</t>
  </si>
  <si>
    <t xml:space="preserve">SwissDigin-Inhaltsstandard = elektronische Rechnungstellung </t>
  </si>
  <si>
    <t>Leistungsinventar eGov CH umfasst öffent. Leistungen CH-Behörden.</t>
  </si>
  <si>
    <t xml:space="preserve">Vorgaben zur einheitlichen Beschreibung von Leistungen der öffentlichen Verwaltung </t>
  </si>
  <si>
    <t>Standard zur grafischen Darstellung von Geschäftsprozessen</t>
  </si>
  <si>
    <t xml:space="preserve">Sedex Umschlag - verbindlich für Nutzung von SEDEX </t>
  </si>
  <si>
    <t xml:space="preserve">Best Practices zu XML-Signatur und Verschlüsselung </t>
  </si>
  <si>
    <t>Verantw.</t>
  </si>
  <si>
    <t>Verfahren für den interkantonalen Datentransport zwischen Behörden.</t>
  </si>
  <si>
    <t>SW zum Lesen von SmartCards</t>
  </si>
  <si>
    <t xml:space="preserve">Software zur Signierung von PDF-Dateien. </t>
  </si>
  <si>
    <t>eCH-0147</t>
  </si>
  <si>
    <t>Ablieferungsschnittstelle für Dossiers und Dokumente aus Geschäftsverwaltungen und Fachanwendungen an das Archiv</t>
  </si>
  <si>
    <t>eCH-0160</t>
  </si>
  <si>
    <t>Standard für Meldungen "Nachrichtengruppe GEVER" zum Austausch von elektr. Dossiers sowie Dokumenten samt Geschäftskontext zwischen E-Government-Anwendungen (Unterstandard zu eCH-0039).</t>
  </si>
  <si>
    <t>Technische Richtlinien für Umsetzung eGovernment Anwendungen in CH. Fachgruppe SAGA.ch</t>
  </si>
  <si>
    <t>Verordnung über die elektronische Übermittlung im Verwaltungsverfahren</t>
  </si>
  <si>
    <t>FDS</t>
  </si>
  <si>
    <t>Betriebssystem für Mobile Clients</t>
  </si>
  <si>
    <t>Die gültigen Versionen sind dem Fachanwendungsinventar zu entnehmen.</t>
  </si>
  <si>
    <t>Gesetze/Verordnungen sind  nur solche aufgeführt, welche einen direkten technischen Einfluss auf IT Lösungen haben, z.B. Verordnung über die Aktenführung.</t>
  </si>
  <si>
    <t>BGS 162.13: Regelt die Modalitäten des elektronischen Verkehrs zwischen einer Partei und einer Behörde im Rahmen eines Verfahrens, auf welches das VRG (BGS 162.1) Anwendung findet.</t>
  </si>
  <si>
    <t>Hinweise:</t>
  </si>
  <si>
    <t>Einige Links in diesem Dokument zielen auf das kant. Intranet.</t>
  </si>
  <si>
    <t>Beschreibung/Verwendungszweck</t>
  </si>
  <si>
    <t>Schnittstellenformate</t>
  </si>
  <si>
    <t>Speicherformat Video</t>
  </si>
  <si>
    <t>Speicherformat Web-Animationen</t>
  </si>
  <si>
    <t>Speicherformat Audio</t>
  </si>
  <si>
    <t>Speicherformat Bilder  (Rastergrafik)</t>
  </si>
  <si>
    <t>Speicherformat Grafiken (Vektorgrafik)</t>
  </si>
  <si>
    <t>Liste der Formate, welche nicht in Zone 1 importiert werden dürfen (z.B. als Mailanhang, Upload usf.)</t>
  </si>
  <si>
    <t>Browser für Darstellung von Internet-Seiten (jede FA muss auf all diesen laufen)</t>
  </si>
  <si>
    <t>End-End Überwachung von Geschäftsprozessen</t>
  </si>
  <si>
    <t>Passwortverwaltung, verschlüsselt</t>
  </si>
  <si>
    <t>Plattform für Virtualisierung</t>
  </si>
  <si>
    <t>Lösung zur Erstellung und Nachbearbeitung von PDF-Daten</t>
  </si>
  <si>
    <r>
      <t>MP3</t>
    </r>
    <r>
      <rPr>
        <b/>
        <vertAlign val="superscript"/>
        <sz val="10"/>
        <color rgb="FFFF0000"/>
        <rFont val="Arial"/>
        <family val="2"/>
      </rPr>
      <t>1</t>
    </r>
    <r>
      <rPr>
        <sz val="10"/>
        <rFont val="Arial"/>
        <family val="2"/>
      </rPr>
      <t>, WAV</t>
    </r>
    <r>
      <rPr>
        <b/>
        <vertAlign val="superscript"/>
        <sz val="10"/>
        <color rgb="FFFF0000"/>
        <rFont val="Arial"/>
        <family val="2"/>
      </rPr>
      <t>1</t>
    </r>
  </si>
  <si>
    <r>
      <rPr>
        <b/>
        <vertAlign val="superscript"/>
        <sz val="10"/>
        <color rgb="FFFF0000"/>
        <rFont val="Arial Narrow"/>
        <family val="2"/>
      </rPr>
      <t>2</t>
    </r>
    <r>
      <rPr>
        <sz val="10"/>
        <rFont val="Arial Narrow"/>
        <family val="2"/>
      </rPr>
      <t xml:space="preserve"> Auslaufend</t>
    </r>
  </si>
  <si>
    <r>
      <rPr>
        <b/>
        <vertAlign val="superscript"/>
        <sz val="10"/>
        <color rgb="FFFF0000"/>
        <rFont val="Arial Narrow"/>
        <family val="2"/>
      </rPr>
      <t>3</t>
    </r>
    <r>
      <rPr>
        <sz val="10"/>
        <rFont val="Arial Narrow"/>
        <family val="2"/>
      </rPr>
      <t xml:space="preserve"> Richtlinien (RRB, Vorgaben, usw.) beachten</t>
    </r>
  </si>
  <si>
    <r>
      <rPr>
        <b/>
        <vertAlign val="superscript"/>
        <sz val="10"/>
        <color rgb="FFFF0000"/>
        <rFont val="Arial Narrow"/>
        <family val="2"/>
      </rPr>
      <t>4</t>
    </r>
    <r>
      <rPr>
        <sz val="10"/>
        <rFont val="Arial Narrow"/>
        <family val="2"/>
      </rPr>
      <t xml:space="preserve"> Wird im Kanton eingesetzt, AIO bietet keine oder eingeschränkte Unterstützung</t>
    </r>
  </si>
  <si>
    <r>
      <rPr>
        <b/>
        <vertAlign val="superscript"/>
        <sz val="10"/>
        <color rgb="FFFF0000"/>
        <rFont val="Arial Narrow"/>
        <family val="2"/>
      </rPr>
      <t>5</t>
    </r>
    <r>
      <rPr>
        <sz val="10"/>
        <rFont val="Arial Narrow"/>
        <family val="2"/>
      </rPr>
      <t xml:space="preserve"> Status in Klärung</t>
    </r>
  </si>
  <si>
    <t>Die Liste enthält Standards, welche für die Fachseite resp. -Lieferanten relevant sind, d.h. keine internen technischen Komponenten (z.B betreffend Firewalls).</t>
  </si>
  <si>
    <t>Liste der kantonalen Standards</t>
  </si>
  <si>
    <t>Link zu kantonalem Fachanwendungsinventar mit detaillierten Angaben zu Versionen, FAV etc.</t>
  </si>
  <si>
    <t>Blacklist Mailanhang Formate</t>
  </si>
  <si>
    <r>
      <t>BGS 152.42 Verordnung über die Aktenführung (Ausgenommen davon sind: Gerichte, Staatsanwaltschaft, poliz. Ermittlungsverfahren)</t>
    </r>
    <r>
      <rPr>
        <b/>
        <sz val="10"/>
        <rFont val="Arial"/>
        <family val="2"/>
      </rPr>
      <t xml:space="preserve"> </t>
    </r>
  </si>
  <si>
    <t>BGS 157.12: Regelt das Verfahren und die Zuständigkeiten zur Gewährleistung der Sicherheit von Daten, die mit elektronischen Hilfsmitteln oder auf andere Weise bearbeitet werden</t>
  </si>
  <si>
    <t xml:space="preserve">Internet-Portal Design-Vorgaben </t>
  </si>
  <si>
    <t xml:space="preserve">Internet-Portal - iZug / Internet Vorgaben </t>
  </si>
  <si>
    <r>
      <rPr>
        <b/>
        <vertAlign val="superscript"/>
        <sz val="10"/>
        <color rgb="FFFF0000"/>
        <rFont val="Arial Narrow"/>
        <family val="2"/>
      </rPr>
      <t>1</t>
    </r>
    <r>
      <rPr>
        <sz val="10"/>
        <rFont val="Arial Narrow"/>
        <family val="2"/>
      </rPr>
      <t xml:space="preserve"> </t>
    </r>
    <r>
      <rPr>
        <sz val="10"/>
        <rFont val="Arial Narrow"/>
        <family val="2"/>
      </rPr>
      <t>Präferierte Lösung</t>
    </r>
  </si>
  <si>
    <t>Überwachung von Systemen</t>
  </si>
  <si>
    <t>Softwareverwaltungs und Verteiltool</t>
  </si>
  <si>
    <t>Schweizweite Standards für Behörden. Die Standards richten sich nach der E-Government Strategie der Schweiz aus. Für den Kanton Zug gelten die eCH Standards. Insbes. Projekte überlegen sich, welche Standards für sie gelten und welche sie nicht einhalten können. Im Rahmen der Architekturprüfungen sind diese anzugeben</t>
  </si>
  <si>
    <t>Entscheid Architekturboard</t>
  </si>
  <si>
    <t>ABO</t>
  </si>
  <si>
    <t>Services</t>
  </si>
  <si>
    <t>Link auf aktuellen Servicekatalog</t>
  </si>
  <si>
    <t>Inventar</t>
  </si>
  <si>
    <t>Interoperabilität</t>
  </si>
  <si>
    <t>DV Bern SaaS (Führung der im Handelsregister Kt. Zug eingetragenen Firmen)</t>
  </si>
  <si>
    <t>ISB</t>
  </si>
  <si>
    <t>Entscheid Fachbereich</t>
  </si>
  <si>
    <t>Vorgabe Datenschutz</t>
  </si>
  <si>
    <t>Einsatzrichtlinien</t>
  </si>
  <si>
    <t xml:space="preserve">Kategorie </t>
  </si>
  <si>
    <t>Architekturmodelle</t>
  </si>
  <si>
    <t>eCH-Standards</t>
  </si>
  <si>
    <t>Standardanwendungen</t>
  </si>
  <si>
    <t>Informationssystemstandards</t>
  </si>
  <si>
    <t>Technologiestandards</t>
  </si>
  <si>
    <t>Erwähnung von spezifischen Datenbestände und Datenflüsse nur bei Relevanz.</t>
  </si>
  <si>
    <t>Immer Erwähnung aller spezifischen Interoperabilitätsstandards.</t>
  </si>
  <si>
    <t>Erwähnung aller eCH-Standards mit Relevanz.</t>
  </si>
  <si>
    <t>Nur Erwähnung der kantonalen Standardanwendungen bei Relevanz für Beschaffung.</t>
  </si>
  <si>
    <t xml:space="preserve">Immer Erwähnung von IT-Sicherheit. Erwähnung von Web- und Integrati-onsguidelines nur bei Relevanz. </t>
  </si>
  <si>
    <t>Intern</t>
  </si>
  <si>
    <t>Komprimierungs Fileformate
Winzip Dateien in ein Paket (ZIP) zusammenführen und verschlüsseln nach AES</t>
  </si>
  <si>
    <t>Webtransfer</t>
  </si>
  <si>
    <t>VSDX</t>
  </si>
  <si>
    <t>Immer Erwähnung von Plattform-Betriebssystem</t>
  </si>
  <si>
    <t>Immer Erwähnung von  sowie Datenbanken. Erwähnung Middleware im Zusammenhang mit Datenaustausch.</t>
  </si>
  <si>
    <t>Verzeichnisdienst (Domain-User)</t>
  </si>
  <si>
    <t>Grundlage</t>
  </si>
  <si>
    <t>Fachverantwortlichkeit</t>
  </si>
  <si>
    <t>Stadt Zug</t>
  </si>
  <si>
    <t>Vorgabe eCH Standard</t>
  </si>
  <si>
    <t>eCH-0020</t>
  </si>
  <si>
    <t>Schnittstellenstandard Meldegründe Personenregister</t>
  </si>
  <si>
    <t>eCH-0054</t>
  </si>
  <si>
    <t>HERMES Projektmanagement Methode</t>
  </si>
  <si>
    <t>eCH-0107</t>
  </si>
  <si>
    <t>Gestaltungsprinzipien für die Identitäts- und Zugriffsverwaltung (IAM)</t>
  </si>
  <si>
    <t>MS Visio Standard/Professional (Darstellung von Abläufen)</t>
  </si>
  <si>
    <t>Schulverwaltung Stammdaten inkl. Lehrpersonen der kant. Schulen</t>
  </si>
  <si>
    <t>Schulverwaltung Stammdaten inkl. Lehrpersonen der Gemeinden</t>
  </si>
  <si>
    <t>Betriebssystem für Server:
Windows und Linux</t>
  </si>
  <si>
    <t>WebApplicationFirewall (WAF)</t>
  </si>
  <si>
    <t>Backup-System</t>
  </si>
  <si>
    <t>Juniper SA4500 / Pulse</t>
  </si>
  <si>
    <r>
      <rPr>
        <u/>
        <sz val="10"/>
        <rFont val="Arial"/>
        <family val="2"/>
      </rPr>
      <t>Zertifikate</t>
    </r>
    <r>
      <rPr>
        <sz val="10"/>
        <rFont val="Arial"/>
        <family val="2"/>
      </rPr>
      <t xml:space="preserve"> (für den sicheren Zugang auf die Infrastruktur, zur Kommunikation Client / Server, zur Digitale Signatur und Verschlüsselung von Inhalten) </t>
    </r>
  </si>
  <si>
    <t>Virenschutz Client</t>
  </si>
  <si>
    <t>MobileIron</t>
  </si>
  <si>
    <t>MobileDeviceManagment (MDM)</t>
  </si>
  <si>
    <t>Büroautomation (Standard-Software-Paket)</t>
  </si>
  <si>
    <t>Lizenzverwaltung</t>
  </si>
  <si>
    <t>Finanzwesen / Controlling: Führung der Finanzen inkl. Debitoren / Kreditoren</t>
  </si>
  <si>
    <t>Zeiterfassung-Leistungserfassung-Zutrittskontrolle</t>
  </si>
  <si>
    <t>Onlineformulare: Lieferant zur Erstellung und Ausführung von Online-Formularen</t>
  </si>
  <si>
    <t>Geschäftsverwaltung und Buchhaltung (Geschäftskontrolle).</t>
  </si>
  <si>
    <t>Workflow Kreditoren</t>
  </si>
  <si>
    <t>eCH-Schweizweite Standards für Behörden zur 
Unterstützung von E-Government</t>
  </si>
  <si>
    <t>Geschäftsverwaltung:(Intranet) OneGov GEVER Plone-Basis (Führung der Geschäftsakten - Nutzbar nur innerhalb der kantonalen Verwaltung)</t>
  </si>
  <si>
    <t>Web Content Management:(Extranet) Portallösung des Kantons Zug für den Webauftritt und die Zusammenarbeit zwischen Amtsstellen und Externen</t>
  </si>
  <si>
    <t>Public</t>
  </si>
  <si>
    <t>Finanzverwaltung</t>
  </si>
  <si>
    <t>Volkswirtschaftdirektion</t>
  </si>
  <si>
    <t>Stand:11.1.2019</t>
  </si>
  <si>
    <t>eGOV Identifikationssystem</t>
  </si>
  <si>
    <t>GIS-Fachstelle Geographisches Informationssystem  / Geo Map Dienste</t>
  </si>
  <si>
    <t>Führung und Verwaltung der Grundbucheinträge und Lieferung an https://www.housing-stat.ch/</t>
  </si>
  <si>
    <r>
      <t>Billing Online</t>
    </r>
    <r>
      <rPr>
        <vertAlign val="superscript"/>
        <sz val="10"/>
        <color rgb="FFFF0000"/>
        <rFont val="Arial"/>
        <family val="2"/>
      </rPr>
      <t>1</t>
    </r>
    <r>
      <rPr>
        <sz val="10"/>
        <rFont val="Arial"/>
        <family val="2"/>
      </rPr>
      <t>, AdminPay</t>
    </r>
    <r>
      <rPr>
        <b/>
        <vertAlign val="superscript"/>
        <sz val="10"/>
        <color rgb="FFFF0000"/>
        <rFont val="Arial"/>
        <family val="2"/>
      </rPr>
      <t>2</t>
    </r>
  </si>
  <si>
    <r>
      <t>MP4</t>
    </r>
    <r>
      <rPr>
        <b/>
        <vertAlign val="superscript"/>
        <sz val="10"/>
        <color rgb="FFFF0000"/>
        <rFont val="Arial"/>
        <family val="2"/>
      </rPr>
      <t>1</t>
    </r>
    <r>
      <rPr>
        <sz val="10"/>
        <rFont val="Arial"/>
        <family val="2"/>
      </rPr>
      <t>, MPG</t>
    </r>
    <r>
      <rPr>
        <b/>
        <vertAlign val="superscript"/>
        <sz val="10"/>
        <color rgb="FFFF0000"/>
        <rFont val="Arial"/>
        <family val="2"/>
      </rPr>
      <t>1</t>
    </r>
    <r>
      <rPr>
        <sz val="10"/>
        <rFont val="Arial"/>
        <family val="2"/>
      </rPr>
      <t>, AVI</t>
    </r>
    <r>
      <rPr>
        <b/>
        <vertAlign val="superscript"/>
        <sz val="10"/>
        <color rgb="FFFF0000"/>
        <rFont val="Arial"/>
        <family val="2"/>
      </rPr>
      <t>1</t>
    </r>
    <r>
      <rPr>
        <sz val="10"/>
        <rFont val="Arial"/>
        <family val="2"/>
      </rPr>
      <t>, MOV</t>
    </r>
    <r>
      <rPr>
        <b/>
        <vertAlign val="superscript"/>
        <sz val="10"/>
        <color rgb="FFFF0000"/>
        <rFont val="Arial"/>
        <family val="2"/>
      </rPr>
      <t>1</t>
    </r>
    <r>
      <rPr>
        <sz val="10"/>
        <rFont val="Arial"/>
        <family val="2"/>
      </rPr>
      <t>, WMV</t>
    </r>
    <r>
      <rPr>
        <b/>
        <vertAlign val="superscript"/>
        <sz val="10"/>
        <color rgb="FFFF0000"/>
        <rFont val="Arial"/>
        <family val="2"/>
      </rPr>
      <t>1</t>
    </r>
    <r>
      <rPr>
        <sz val="10"/>
        <rFont val="Arial"/>
        <family val="2"/>
      </rPr>
      <t>, M4V</t>
    </r>
  </si>
  <si>
    <t>Link Leitfaden zu Beschaffungen DOK 1.9.01 03</t>
  </si>
  <si>
    <t>Entscheid Security Board</t>
  </si>
  <si>
    <t>Vorgabe Kanton</t>
  </si>
  <si>
    <t>Entscheid AIO</t>
  </si>
  <si>
    <t>Zugang auf webbasierte Anwendungen von USP (United Security Provider)</t>
  </si>
  <si>
    <t xml:space="preserve">Lernplattform des Kanton Zug </t>
  </si>
  <si>
    <t>File/Folder Verschlüsselung</t>
  </si>
  <si>
    <t>Secafiles von Secacon</t>
  </si>
  <si>
    <t>Java-Laufzeitumgebung auf lokalem Gerät. (32bit / 64bit)
Ermöglicht die Ausführung / Nutzung von Java-basierenden Anwendungen. 
JDK https://jdk.java.net</t>
  </si>
  <si>
    <t>Archivsystem (ECM), Dokumentenmanagement (DMS)</t>
  </si>
  <si>
    <t>Virenschutz Server Windows
Virenschutz Server Liunx</t>
  </si>
  <si>
    <t>2 Faktor Anmeldung  (Gemalto Token Management, TOTP Microsoft&amp;Google Authentifikator , SMS-Versand)</t>
  </si>
  <si>
    <t>Client HD-Verschlüsselung</t>
  </si>
  <si>
    <t>Kant. Lösung für sicheren Datenaustausch mit grossen Daten &lt;10GB mit Empfängern/Sendern ausserhalb der Verwaltung</t>
  </si>
  <si>
    <t>Sicherer Mailverkehr mit Empfängern/Sendern ausserhalb der Verwaltung und Gemeinden
Sicherer Mailverkehr mit Empfängern/Sendern für Signierung und Verschlüsselung welche über ein
PKI-Zertifikat verfügen (bspw. Admin-PKI Karte oder SuisseID)</t>
  </si>
  <si>
    <r>
      <rPr>
        <u/>
        <sz val="10"/>
        <rFont val="Arial"/>
        <family val="2"/>
      </rPr>
      <t>Mailverschlüsselung:</t>
    </r>
    <r>
      <rPr>
        <sz val="10"/>
        <rFont val="Arial"/>
        <family val="2"/>
      </rPr>
      <t xml:space="preserve">
SecureMessaging/Securemail von PrivaSphere</t>
    </r>
    <r>
      <rPr>
        <b/>
        <vertAlign val="superscript"/>
        <sz val="10"/>
        <color rgb="FFFF0000"/>
        <rFont val="Arial"/>
        <family val="2"/>
      </rPr>
      <t>1</t>
    </r>
    <r>
      <rPr>
        <sz val="10"/>
        <rFont val="Arial"/>
        <family val="2"/>
      </rPr>
      <t xml:space="preserve">
S/MIME E-Mail Verschlüsselung&amp;Signierung</t>
    </r>
    <r>
      <rPr>
        <b/>
        <vertAlign val="superscript"/>
        <sz val="10"/>
        <color rgb="FFFF0000"/>
        <rFont val="Arial"/>
        <family val="2"/>
      </rPr>
      <t>4</t>
    </r>
  </si>
  <si>
    <t>Wissenmanagement  (Confluence, Helpline, Redmine, OneNote, iZug)</t>
  </si>
  <si>
    <r>
      <t>GemaltoSafeNet Smardcard</t>
    </r>
    <r>
      <rPr>
        <b/>
        <vertAlign val="superscript"/>
        <sz val="10"/>
        <color rgb="FFFF0000"/>
        <rFont val="Arial"/>
        <family val="2"/>
      </rPr>
      <t>1</t>
    </r>
    <r>
      <rPr>
        <sz val="10"/>
        <rFont val="Arial"/>
        <family val="2"/>
      </rPr>
      <t>, SiemensCardOS</t>
    </r>
    <r>
      <rPr>
        <b/>
        <vertAlign val="superscript"/>
        <sz val="10"/>
        <color rgb="FFFF0000"/>
        <rFont val="Arial"/>
        <family val="2"/>
      </rPr>
      <t>2</t>
    </r>
  </si>
  <si>
    <r>
      <t>Microsoft Bitlocker</t>
    </r>
    <r>
      <rPr>
        <b/>
        <vertAlign val="superscript"/>
        <sz val="10"/>
        <color rgb="FFFF0000"/>
        <rFont val="Arial"/>
        <family val="2"/>
      </rPr>
      <t>1</t>
    </r>
  </si>
  <si>
    <t>Microsoft Mail-Plattform</t>
  </si>
  <si>
    <t>Identity Access Management (IAM)</t>
  </si>
  <si>
    <r>
      <t>d.3ecm</t>
    </r>
    <r>
      <rPr>
        <b/>
        <vertAlign val="superscript"/>
        <sz val="10"/>
        <color rgb="FFFF0000"/>
        <rFont val="Arial"/>
        <family val="2"/>
      </rPr>
      <t>1</t>
    </r>
    <r>
      <rPr>
        <sz val="10"/>
        <rFont val="Arial"/>
        <family val="2"/>
      </rPr>
      <t>, enaio</t>
    </r>
    <r>
      <rPr>
        <b/>
        <vertAlign val="superscript"/>
        <sz val="10"/>
        <color rgb="FFFF0000"/>
        <rFont val="Arial"/>
        <family val="2"/>
      </rPr>
      <t>1</t>
    </r>
    <r>
      <rPr>
        <sz val="10"/>
        <rFont val="Arial"/>
        <family val="2"/>
      </rPr>
      <t xml:space="preserve"> , infosStore</t>
    </r>
    <r>
      <rPr>
        <b/>
        <vertAlign val="superscript"/>
        <sz val="10"/>
        <color rgb="FFFF0000"/>
        <rFont val="Arial"/>
        <family val="2"/>
      </rPr>
      <t>4</t>
    </r>
    <r>
      <rPr>
        <sz val="10"/>
        <rFont val="Arial"/>
        <family val="2"/>
      </rPr>
      <t>, infostar</t>
    </r>
    <r>
      <rPr>
        <b/>
        <vertAlign val="superscript"/>
        <sz val="10"/>
        <color rgb="FFFF0000"/>
        <rFont val="Arial"/>
        <family val="2"/>
      </rPr>
      <t>4</t>
    </r>
    <r>
      <rPr>
        <sz val="10"/>
        <rFont val="Arial"/>
        <family val="2"/>
      </rPr>
      <t>, kendox</t>
    </r>
    <r>
      <rPr>
        <b/>
        <vertAlign val="superscript"/>
        <sz val="10"/>
        <color rgb="FFFF0000"/>
        <rFont val="Arial"/>
        <family val="2"/>
      </rPr>
      <t>4</t>
    </r>
  </si>
  <si>
    <t>(BD) GemDat Rubin</t>
  </si>
  <si>
    <t>(eGOV-Dienste) ZUGLOGIN</t>
  </si>
  <si>
    <t>(Strafgericht) Tribuna (Gerichte)</t>
  </si>
  <si>
    <t>(DI) Zugmap</t>
  </si>
  <si>
    <t>(DI) Capitastra</t>
  </si>
  <si>
    <t>(Informations-Mgt) elearning (Moodle-Plattform)</t>
  </si>
  <si>
    <t>(Informations-Mgt) Gever</t>
  </si>
  <si>
    <t xml:space="preserve">(VD) Handelsregister </t>
  </si>
  <si>
    <t xml:space="preserve">(BD) IMSWare </t>
  </si>
  <si>
    <r>
      <t>(FD) NEST Steuern</t>
    </r>
    <r>
      <rPr>
        <b/>
        <vertAlign val="superscript"/>
        <sz val="10"/>
        <color rgb="FFFF0000"/>
        <rFont val="Arial"/>
        <family val="2"/>
      </rPr>
      <t>1</t>
    </r>
  </si>
  <si>
    <t>(Informations-Mgt) iZug</t>
  </si>
  <si>
    <t>(Finanzen) OKP</t>
  </si>
  <si>
    <t>(DBK) SchulNetz</t>
  </si>
  <si>
    <t>(DBK) Scolaris</t>
  </si>
  <si>
    <t>(IT-Services) SKOOR</t>
  </si>
  <si>
    <t>(Finanzen) Navision (nsp)</t>
  </si>
  <si>
    <t>(Subjekt-Mgt) NEST Einwohnerkontrolle</t>
  </si>
  <si>
    <t>(eGOV-Dienste) aforms2web</t>
  </si>
  <si>
    <r>
      <rPr>
        <u/>
        <sz val="10"/>
        <rFont val="Arial"/>
        <family val="2"/>
      </rPr>
      <t xml:space="preserve">(Informations-Mgt) Wissenmanagement (wiki)
</t>
    </r>
    <r>
      <rPr>
        <sz val="10"/>
        <rFont val="Arial"/>
        <family val="2"/>
      </rPr>
      <t>Confluence</t>
    </r>
    <r>
      <rPr>
        <b/>
        <vertAlign val="superscript"/>
        <sz val="10"/>
        <color rgb="FFFF0000"/>
        <rFont val="Arial"/>
        <family val="2"/>
      </rPr>
      <t>4</t>
    </r>
    <r>
      <rPr>
        <sz val="10"/>
        <rFont val="Arial"/>
        <family val="2"/>
      </rPr>
      <t>, Helpline</t>
    </r>
    <r>
      <rPr>
        <b/>
        <vertAlign val="superscript"/>
        <sz val="10"/>
        <color rgb="FFFF0000"/>
        <rFont val="Arial"/>
        <family val="2"/>
      </rPr>
      <t>4</t>
    </r>
    <r>
      <rPr>
        <sz val="10"/>
        <rFont val="Arial"/>
        <family val="2"/>
      </rPr>
      <t>, Redmine</t>
    </r>
    <r>
      <rPr>
        <b/>
        <vertAlign val="superscript"/>
        <sz val="10"/>
        <color rgb="FFFF0000"/>
        <rFont val="Arial"/>
        <family val="2"/>
      </rPr>
      <t>4</t>
    </r>
    <r>
      <rPr>
        <sz val="10"/>
        <rFont val="Arial"/>
        <family val="2"/>
      </rPr>
      <t>, oneNote</t>
    </r>
    <r>
      <rPr>
        <b/>
        <vertAlign val="superscript"/>
        <sz val="10"/>
        <color rgb="FFFF0000"/>
        <rFont val="Arial"/>
        <family val="2"/>
      </rPr>
      <t>4</t>
    </r>
  </si>
  <si>
    <t>(Kommunikation) Exchange 2016</t>
  </si>
  <si>
    <t>Telefonie-Plattform</t>
  </si>
  <si>
    <t>(IT-Services) Planta</t>
  </si>
  <si>
    <t>(IT-Services) Redmine</t>
  </si>
  <si>
    <t>Projektmanagementtool</t>
  </si>
  <si>
    <t>Vorlagenmanagement: Vorlagen gestalten / verwalten  (der Fa. Leuchter AG)</t>
  </si>
  <si>
    <r>
      <t>Microsoft SCCM</t>
    </r>
    <r>
      <rPr>
        <b/>
        <vertAlign val="superscript"/>
        <sz val="10"/>
        <color rgb="FFFF0000"/>
        <rFont val="Arial"/>
        <family val="2"/>
      </rPr>
      <t>1</t>
    </r>
  </si>
  <si>
    <t>(IT-Services) Docugate</t>
  </si>
  <si>
    <t>Interoperabilitätsstandards</t>
  </si>
  <si>
    <t>IT-Anwendungen</t>
  </si>
  <si>
    <t>eCH-0119</t>
  </si>
  <si>
    <t>E-Tax Filing</t>
  </si>
  <si>
    <t>ARCH</t>
  </si>
  <si>
    <t>eCH-0059</t>
  </si>
  <si>
    <t>Accessibility Standard</t>
  </si>
  <si>
    <t>Integrationsframework für Onlineformulare des Kantons Zug V1.03</t>
  </si>
  <si>
    <t>Web- und Integrations-Guidelines des Kantons Zug V2.06</t>
  </si>
  <si>
    <t>Verordnung über die Informationssicherheit von Personendaten (VIP)</t>
  </si>
  <si>
    <t>Leitfaden zur Prüfung und Sicherstellung der Datensicherheit. "Excel Massnahmenkatalog zur Datensicherheit.</t>
  </si>
  <si>
    <r>
      <t>Browser: EDGE</t>
    </r>
    <r>
      <rPr>
        <b/>
        <vertAlign val="superscript"/>
        <sz val="10"/>
        <color rgb="FFFF0000"/>
        <rFont val="Arial"/>
        <family val="2"/>
      </rPr>
      <t>1</t>
    </r>
    <r>
      <rPr>
        <sz val="10"/>
        <rFont val="Arial"/>
        <family val="2"/>
      </rPr>
      <t>, Firefox ESR-Version</t>
    </r>
    <r>
      <rPr>
        <b/>
        <vertAlign val="superscript"/>
        <sz val="10"/>
        <color rgb="FFFF0000"/>
        <rFont val="Arial"/>
        <family val="2"/>
      </rPr>
      <t>1</t>
    </r>
    <r>
      <rPr>
        <sz val="10"/>
        <rFont val="Arial"/>
        <family val="2"/>
      </rPr>
      <t>, IE11</t>
    </r>
    <r>
      <rPr>
        <b/>
        <vertAlign val="superscript"/>
        <sz val="10"/>
        <color rgb="FFFF0000"/>
        <rFont val="Arial"/>
        <family val="2"/>
      </rPr>
      <t>2</t>
    </r>
    <r>
      <rPr>
        <sz val="10"/>
        <rFont val="Arial"/>
        <family val="2"/>
      </rPr>
      <t>, Chrome</t>
    </r>
    <r>
      <rPr>
        <b/>
        <vertAlign val="superscript"/>
        <sz val="10"/>
        <color rgb="FFFF0000"/>
        <rFont val="Arial"/>
        <family val="2"/>
      </rPr>
      <t>4</t>
    </r>
    <r>
      <rPr>
        <sz val="10"/>
        <rFont val="Arial"/>
        <family val="2"/>
      </rPr>
      <t>, Safari</t>
    </r>
    <r>
      <rPr>
        <b/>
        <vertAlign val="superscript"/>
        <sz val="10"/>
        <color rgb="FFFF0000"/>
        <rFont val="Arial"/>
        <family val="2"/>
      </rPr>
      <t>4</t>
    </r>
  </si>
  <si>
    <t>(Personal-Dienste) Abacus.HR</t>
  </si>
  <si>
    <t>Personalwesen: HR-Portal (Personaldossier, Bewerbermanagement, Lohn- / Personalwesen: Personaladministration und Lohnbuchhaltung)</t>
  </si>
  <si>
    <t>Pendenzentool</t>
  </si>
  <si>
    <t>CMI Axioma</t>
  </si>
  <si>
    <t>GeVer-Lösung der Gemeinden</t>
  </si>
  <si>
    <t>Gemeinden</t>
  </si>
  <si>
    <t>W&amp;W Immotop</t>
  </si>
  <si>
    <t>Immobilienverwaltung der Gemeinden</t>
  </si>
  <si>
    <t>Vorlagenmanagement: Vorlagen gestalten / verwalten Gemeinden</t>
  </si>
  <si>
    <t>WinFap</t>
  </si>
  <si>
    <t>Feuerwehradministration der Gemeinden</t>
  </si>
  <si>
    <t>KLIBnet</t>
  </si>
  <si>
    <t>Sozialdienst Klientenadministration Gemeinden</t>
  </si>
  <si>
    <t>CASEnet</t>
  </si>
  <si>
    <t>Schul-Sozialdienst (SSA) Klientenadministration Gemeinden</t>
  </si>
  <si>
    <t>IT-Gemeinden</t>
  </si>
  <si>
    <t>UCC der Gemeinden</t>
  </si>
  <si>
    <t>Überwachung von Systemen bei Gemeinden</t>
  </si>
  <si>
    <t>Wegleitung zum Einsatz vorhandener EGOV-Baustein</t>
  </si>
  <si>
    <t>eDirectory (Microfocus)</t>
  </si>
  <si>
    <r>
      <t>Tivoli Storage Manager (TSM)</t>
    </r>
    <r>
      <rPr>
        <b/>
        <vertAlign val="superscript"/>
        <sz val="10"/>
        <color rgb="FFFF0000"/>
        <rFont val="Arial"/>
        <family val="2"/>
      </rPr>
      <t>2</t>
    </r>
    <r>
      <rPr>
        <sz val="10"/>
        <rFont val="Arial"/>
        <family val="2"/>
      </rPr>
      <t>, Veeam Backup</t>
    </r>
    <r>
      <rPr>
        <b/>
        <vertAlign val="superscript"/>
        <sz val="10"/>
        <color rgb="FFFF0000"/>
        <rFont val="Arial"/>
        <family val="2"/>
      </rPr>
      <t>1</t>
    </r>
    <r>
      <rPr>
        <sz val="10"/>
        <rFont val="Arial"/>
        <family val="2"/>
      </rPr>
      <t xml:space="preserve"> </t>
    </r>
  </si>
  <si>
    <t>FortiNet-Produktefamilie als Single-Vendor Strategie</t>
  </si>
  <si>
    <t>VPN (IPSEC/TLS-based)</t>
  </si>
  <si>
    <t>Austauschbare Module zur Anschluss verschiedener Medien an Glasfaserkomponenten</t>
  </si>
  <si>
    <r>
      <t>IIS</t>
    </r>
    <r>
      <rPr>
        <b/>
        <vertAlign val="superscript"/>
        <sz val="10"/>
        <color rgb="FFC00000"/>
        <rFont val="Arial"/>
        <family val="2"/>
      </rPr>
      <t>1</t>
    </r>
    <r>
      <rPr>
        <sz val="10"/>
        <rFont val="Arial"/>
        <family val="2"/>
      </rPr>
      <t>, Apache</t>
    </r>
    <r>
      <rPr>
        <b/>
        <vertAlign val="superscript"/>
        <sz val="10"/>
        <color rgb="FFC00000"/>
        <rFont val="Arial"/>
        <family val="2"/>
      </rPr>
      <t>1</t>
    </r>
    <r>
      <rPr>
        <sz val="10"/>
        <rFont val="Arial"/>
        <family val="2"/>
      </rPr>
      <t xml:space="preserve"> nginx</t>
    </r>
    <r>
      <rPr>
        <b/>
        <vertAlign val="superscript"/>
        <sz val="10"/>
        <color rgb="FFFF0000"/>
        <rFont val="Arial"/>
        <family val="2"/>
      </rPr>
      <t>1</t>
    </r>
  </si>
  <si>
    <r>
      <t>SOLR</t>
    </r>
    <r>
      <rPr>
        <b/>
        <vertAlign val="superscript"/>
        <sz val="10"/>
        <color rgb="FFFF0000"/>
        <rFont val="Arial"/>
        <family val="2"/>
      </rPr>
      <t>4</t>
    </r>
  </si>
  <si>
    <r>
      <t>Webservice</t>
    </r>
    <r>
      <rPr>
        <b/>
        <vertAlign val="superscript"/>
        <sz val="10"/>
        <color rgb="FFFF0000"/>
        <rFont val="Arial"/>
        <family val="2"/>
      </rPr>
      <t>1</t>
    </r>
    <r>
      <rPr>
        <sz val="10"/>
        <rFont val="Arial"/>
        <family val="2"/>
      </rPr>
      <t>, Filetransfer (Fileshare</t>
    </r>
    <r>
      <rPr>
        <b/>
        <vertAlign val="superscript"/>
        <sz val="10"/>
        <color rgb="FFFF0000"/>
        <rFont val="Arial"/>
        <family val="2"/>
      </rPr>
      <t>1</t>
    </r>
    <r>
      <rPr>
        <sz val="10"/>
        <rFont val="Arial"/>
        <family val="2"/>
      </rPr>
      <t>, SFTP</t>
    </r>
    <r>
      <rPr>
        <b/>
        <vertAlign val="superscript"/>
        <sz val="10"/>
        <color rgb="FFFF0000"/>
        <rFont val="Arial"/>
        <family val="2"/>
      </rPr>
      <t>4</t>
    </r>
    <r>
      <rPr>
        <sz val="10"/>
        <rFont val="Arial"/>
        <family val="2"/>
      </rPr>
      <t>), direkte DB-Abfragen</t>
    </r>
    <r>
      <rPr>
        <b/>
        <vertAlign val="superscript"/>
        <sz val="10"/>
        <color rgb="FFFF0000"/>
        <rFont val="Arial"/>
        <family val="2"/>
      </rPr>
      <t>2</t>
    </r>
    <r>
      <rPr>
        <sz val="10"/>
        <rFont val="Arial"/>
        <family val="2"/>
      </rPr>
      <t xml:space="preserve"> (ODBC, JDBC, LDAP)</t>
    </r>
  </si>
  <si>
    <t>MS Office Pro mit Access, Excel, Outlook, Powerpoint, Word, OneNote Anwendungen
(Office Open XML) Link: https://de.wikipedia.org/wiki/Office_Open_XML
Für Schulen LaTeX für maschinen-generierte Dokumente</t>
  </si>
  <si>
    <r>
      <t>GIF</t>
    </r>
    <r>
      <rPr>
        <b/>
        <vertAlign val="superscript"/>
        <sz val="10"/>
        <color rgb="FFFF0000"/>
        <rFont val="Arial"/>
        <family val="2"/>
      </rPr>
      <t>1</t>
    </r>
    <r>
      <rPr>
        <sz val="10"/>
        <rFont val="Arial"/>
        <family val="2"/>
      </rPr>
      <t>, HTML5</t>
    </r>
    <r>
      <rPr>
        <b/>
        <vertAlign val="superscript"/>
        <sz val="10"/>
        <color rgb="FFFF0000"/>
        <rFont val="Arial"/>
        <family val="2"/>
      </rPr>
      <t>1</t>
    </r>
    <r>
      <rPr>
        <sz val="10"/>
        <rFont val="Arial"/>
        <family val="2"/>
      </rPr>
      <t xml:space="preserve">  </t>
    </r>
  </si>
  <si>
    <t>PNG, JPG (JPEG), TIFF  Bild-Formate</t>
  </si>
  <si>
    <r>
      <t>SVG</t>
    </r>
    <r>
      <rPr>
        <b/>
        <vertAlign val="superscript"/>
        <sz val="10"/>
        <color rgb="FFFF0000"/>
        <rFont val="Arial"/>
        <family val="2"/>
      </rPr>
      <t>1</t>
    </r>
    <r>
      <rPr>
        <sz val="10"/>
        <rFont val="Arial"/>
        <family val="2"/>
      </rPr>
      <t>, DXF</t>
    </r>
    <r>
      <rPr>
        <b/>
        <vertAlign val="superscript"/>
        <sz val="10"/>
        <color rgb="FFFF0000"/>
        <rFont val="Arial"/>
        <family val="2"/>
      </rPr>
      <t>4</t>
    </r>
    <r>
      <rPr>
        <sz val="10"/>
        <rFont val="Arial"/>
        <family val="2"/>
      </rPr>
      <t>, EPS</t>
    </r>
    <r>
      <rPr>
        <b/>
        <vertAlign val="superscript"/>
        <sz val="10"/>
        <color rgb="FFFF0000"/>
        <rFont val="Arial"/>
        <family val="2"/>
      </rPr>
      <t>2</t>
    </r>
    <r>
      <rPr>
        <sz val="10"/>
        <rFont val="Arial"/>
        <family val="2"/>
      </rPr>
      <t>, PS</t>
    </r>
    <r>
      <rPr>
        <b/>
        <vertAlign val="superscript"/>
        <sz val="10"/>
        <color rgb="FFFF0000"/>
        <rFont val="Arial"/>
        <family val="2"/>
      </rPr>
      <t>2</t>
    </r>
  </si>
  <si>
    <r>
      <t>JSON</t>
    </r>
    <r>
      <rPr>
        <b/>
        <vertAlign val="superscript"/>
        <sz val="10"/>
        <color rgb="FFFF0000"/>
        <rFont val="Arial"/>
        <family val="2"/>
      </rPr>
      <t>1</t>
    </r>
    <r>
      <rPr>
        <sz val="10"/>
        <rFont val="Arial"/>
        <family val="2"/>
      </rPr>
      <t>, YAML</t>
    </r>
    <r>
      <rPr>
        <b/>
        <vertAlign val="superscript"/>
        <sz val="10"/>
        <color rgb="FFFF0000"/>
        <rFont val="Arial"/>
        <family val="2"/>
      </rPr>
      <t>1</t>
    </r>
    <r>
      <rPr>
        <sz val="10"/>
        <rFont val="Arial"/>
        <family val="2"/>
      </rPr>
      <t>, CSV</t>
    </r>
    <r>
      <rPr>
        <b/>
        <vertAlign val="superscript"/>
        <sz val="10"/>
        <color rgb="FFFF0000"/>
        <rFont val="Arial"/>
        <family val="2"/>
      </rPr>
      <t>1</t>
    </r>
    <r>
      <rPr>
        <sz val="10"/>
        <rFont val="Arial"/>
        <family val="2"/>
      </rPr>
      <t>, XML</t>
    </r>
    <r>
      <rPr>
        <b/>
        <vertAlign val="superscript"/>
        <sz val="10"/>
        <color rgb="FFFF0000"/>
        <rFont val="Arial"/>
        <family val="2"/>
      </rPr>
      <t>2</t>
    </r>
  </si>
  <si>
    <r>
      <t>OneOffixx</t>
    </r>
    <r>
      <rPr>
        <b/>
        <vertAlign val="superscript"/>
        <sz val="10"/>
        <color rgb="FFFF0000"/>
        <rFont val="Arial"/>
        <family val="2"/>
      </rPr>
      <t>Gemeinden</t>
    </r>
    <r>
      <rPr>
        <sz val="10"/>
        <rFont val="Arial"/>
        <family val="2"/>
      </rPr>
      <t>, officeatwork</t>
    </r>
    <r>
      <rPr>
        <b/>
        <vertAlign val="superscript"/>
        <sz val="10"/>
        <color rgb="FFFF0000"/>
        <rFont val="Arial"/>
        <family val="2"/>
      </rPr>
      <t>2</t>
    </r>
  </si>
  <si>
    <r>
      <t>(IT-Services) Nagios</t>
    </r>
    <r>
      <rPr>
        <b/>
        <vertAlign val="superscript"/>
        <sz val="10"/>
        <color rgb="FFFF0000"/>
        <rFont val="Arial"/>
        <family val="2"/>
      </rPr>
      <t>2</t>
    </r>
    <r>
      <rPr>
        <sz val="10"/>
        <rFont val="Arial"/>
        <family val="2"/>
      </rPr>
      <t>, PRTG</t>
    </r>
    <r>
      <rPr>
        <b/>
        <vertAlign val="superscript"/>
        <sz val="10"/>
        <color rgb="FFFF0000"/>
        <rFont val="Arial"/>
        <family val="2"/>
      </rPr>
      <t>4</t>
    </r>
    <r>
      <rPr>
        <sz val="10"/>
        <rFont val="Arial"/>
        <family val="2"/>
      </rPr>
      <t>, WhatsUp</t>
    </r>
    <r>
      <rPr>
        <b/>
        <vertAlign val="superscript"/>
        <sz val="10"/>
        <color rgb="FFFF0000"/>
        <rFont val="Arial"/>
        <family val="2"/>
      </rPr>
      <t>4</t>
    </r>
    <r>
      <rPr>
        <sz val="10"/>
        <rFont val="Arial"/>
        <family val="2"/>
      </rPr>
      <t>, Icinga2</t>
    </r>
    <r>
      <rPr>
        <b/>
        <vertAlign val="superscript"/>
        <sz val="10"/>
        <color rgb="FFFF0000"/>
        <rFont val="Arial"/>
        <family val="2"/>
      </rPr>
      <t>5</t>
    </r>
  </si>
  <si>
    <r>
      <t>(IT-Services) WhatsUp</t>
    </r>
    <r>
      <rPr>
        <b/>
        <vertAlign val="superscript"/>
        <sz val="10"/>
        <color rgb="FFFF0000"/>
        <rFont val="Arial"/>
        <family val="2"/>
      </rPr>
      <t>4</t>
    </r>
  </si>
  <si>
    <r>
      <t>(Kommunikation) VoIP/SIP</t>
    </r>
    <r>
      <rPr>
        <b/>
        <vertAlign val="superscript"/>
        <sz val="10"/>
        <color rgb="FFFF0000"/>
        <rFont val="Arial"/>
        <family val="2"/>
      </rPr>
      <t>1</t>
    </r>
    <r>
      <rPr>
        <sz val="10"/>
        <rFont val="Arial"/>
        <family val="2"/>
      </rPr>
      <t>, SfB</t>
    </r>
    <r>
      <rPr>
        <b/>
        <vertAlign val="superscript"/>
        <sz val="10"/>
        <color rgb="FFFF0000"/>
        <rFont val="Arial"/>
        <family val="2"/>
      </rPr>
      <t>1</t>
    </r>
    <r>
      <rPr>
        <sz val="10"/>
        <rFont val="Arial"/>
        <family val="2"/>
      </rPr>
      <t>, Teams</t>
    </r>
    <r>
      <rPr>
        <b/>
        <vertAlign val="superscript"/>
        <sz val="10"/>
        <color rgb="FFFF0000"/>
        <rFont val="Arial"/>
        <family val="2"/>
      </rPr>
      <t>5</t>
    </r>
  </si>
  <si>
    <r>
      <t>(Kommunikation) TOP Call (Kofax)</t>
    </r>
    <r>
      <rPr>
        <b/>
        <vertAlign val="superscript"/>
        <sz val="10"/>
        <color rgb="FFFF0000"/>
        <rFont val="Arial"/>
        <family val="2"/>
      </rPr>
      <t xml:space="preserve">2 </t>
    </r>
    <r>
      <rPr>
        <sz val="10"/>
        <rFont val="Arial"/>
        <family val="2"/>
      </rPr>
      <t>,SfB</t>
    </r>
    <r>
      <rPr>
        <b/>
        <vertAlign val="superscript"/>
        <sz val="10"/>
        <color rgb="FFFF0000"/>
        <rFont val="Arial"/>
        <family val="2"/>
      </rPr>
      <t>5</t>
    </r>
  </si>
  <si>
    <r>
      <t>XPhone Connect</t>
    </r>
    <r>
      <rPr>
        <b/>
        <vertAlign val="superscript"/>
        <sz val="10"/>
        <color rgb="FFFF0000"/>
        <rFont val="Arial"/>
        <family val="2"/>
      </rPr>
      <t>StadtZug</t>
    </r>
  </si>
  <si>
    <r>
      <t>GEMALTO (ePASS)</t>
    </r>
    <r>
      <rPr>
        <b/>
        <vertAlign val="superscript"/>
        <sz val="10"/>
        <color rgb="FFFF0000"/>
        <rFont val="Arial"/>
        <family val="2"/>
      </rPr>
      <t>2</t>
    </r>
    <r>
      <rPr>
        <sz val="10"/>
        <rFont val="Arial"/>
        <family val="2"/>
      </rPr>
      <t>, TOTP(RFC6238)</t>
    </r>
    <r>
      <rPr>
        <b/>
        <vertAlign val="superscript"/>
        <sz val="10"/>
        <color rgb="FFFF0000"/>
        <rFont val="Arial"/>
        <family val="2"/>
      </rPr>
      <t>1</t>
    </r>
    <r>
      <rPr>
        <sz val="10"/>
        <rFont val="Arial"/>
        <family val="2"/>
      </rPr>
      <t>, mTAN</t>
    </r>
    <r>
      <rPr>
        <b/>
        <vertAlign val="superscript"/>
        <sz val="10"/>
        <color rgb="FFFF0000"/>
        <rFont val="Arial"/>
        <family val="2"/>
      </rPr>
      <t xml:space="preserve">1 </t>
    </r>
    <r>
      <rPr>
        <sz val="10"/>
        <rFont val="Arial"/>
        <family val="2"/>
      </rPr>
      <t>,FortiToken</t>
    </r>
    <r>
      <rPr>
        <b/>
        <vertAlign val="superscript"/>
        <sz val="10"/>
        <color rgb="FFFF0000"/>
        <rFont val="Arial"/>
        <family val="2"/>
      </rPr>
      <t>5</t>
    </r>
  </si>
  <si>
    <r>
      <t>Intrusion Detection Fortigate IPS</t>
    </r>
    <r>
      <rPr>
        <b/>
        <vertAlign val="superscript"/>
        <sz val="10"/>
        <color rgb="FFFF0000"/>
        <rFont val="Arial"/>
        <family val="2"/>
      </rPr>
      <t>1</t>
    </r>
    <r>
      <rPr>
        <sz val="10"/>
        <rFont val="Arial"/>
        <family val="2"/>
      </rPr>
      <t>,Checkpoint IPS</t>
    </r>
    <r>
      <rPr>
        <b/>
        <vertAlign val="superscript"/>
        <sz val="10"/>
        <color rgb="FFFF0000"/>
        <rFont val="Arial"/>
        <family val="2"/>
      </rPr>
      <t>2</t>
    </r>
    <r>
      <rPr>
        <sz val="10"/>
        <rFont val="Arial"/>
        <family val="2"/>
      </rPr>
      <t xml:space="preserve"> </t>
    </r>
  </si>
  <si>
    <r>
      <t>Mehrstufige Firewall Checkpoint</t>
    </r>
    <r>
      <rPr>
        <b/>
        <vertAlign val="superscript"/>
        <sz val="10"/>
        <color rgb="FFFF0000"/>
        <rFont val="Arial"/>
        <family val="2"/>
      </rPr>
      <t>2</t>
    </r>
    <r>
      <rPr>
        <sz val="10"/>
        <rFont val="Arial"/>
        <family val="2"/>
      </rPr>
      <t xml:space="preserve"> / Fortigate</t>
    </r>
    <r>
      <rPr>
        <b/>
        <vertAlign val="superscript"/>
        <sz val="10"/>
        <color rgb="FFFF0000"/>
        <rFont val="Arial"/>
        <family val="2"/>
      </rPr>
      <t>1</t>
    </r>
  </si>
  <si>
    <r>
      <t>IOS</t>
    </r>
    <r>
      <rPr>
        <b/>
        <vertAlign val="superscript"/>
        <sz val="10"/>
        <color rgb="FFFF0000"/>
        <rFont val="Arial"/>
        <family val="2"/>
      </rPr>
      <t>1</t>
    </r>
    <r>
      <rPr>
        <sz val="10"/>
        <rFont val="Arial"/>
        <family val="2"/>
      </rPr>
      <t>, Android</t>
    </r>
    <r>
      <rPr>
        <b/>
        <vertAlign val="superscript"/>
        <sz val="10"/>
        <color rgb="FFFF0000"/>
        <rFont val="Arial"/>
        <family val="2"/>
      </rPr>
      <t>4</t>
    </r>
  </si>
  <si>
    <t>Log-Management</t>
  </si>
  <si>
    <t>Mail Gateway (Fortinet Mail Relay und Sandbox)</t>
  </si>
  <si>
    <r>
      <t>Virenschutz MS Defender</t>
    </r>
    <r>
      <rPr>
        <b/>
        <vertAlign val="superscript"/>
        <sz val="10"/>
        <color rgb="FFFF0000"/>
        <rFont val="Arial"/>
        <family val="2"/>
      </rPr>
      <t>1</t>
    </r>
    <r>
      <rPr>
        <sz val="10"/>
        <rFont val="Arial"/>
        <family val="2"/>
      </rPr>
      <t>, FortiEDR</t>
    </r>
    <r>
      <rPr>
        <b/>
        <vertAlign val="superscript"/>
        <sz val="10"/>
        <color rgb="FFFF0000"/>
        <rFont val="Arial"/>
        <family val="2"/>
      </rPr>
      <t xml:space="preserve">1 </t>
    </r>
    <r>
      <rPr>
        <sz val="10"/>
        <rFont val="Arial"/>
        <family val="2"/>
      </rPr>
      <t>,Forti Client</t>
    </r>
    <r>
      <rPr>
        <b/>
        <vertAlign val="superscript"/>
        <sz val="10"/>
        <color rgb="FFFF0000"/>
        <rFont val="Arial"/>
        <family val="2"/>
      </rPr>
      <t>1</t>
    </r>
  </si>
  <si>
    <t>Passwort Richtlinie im Merkblatt Informationsicherheit</t>
  </si>
  <si>
    <r>
      <rPr>
        <u/>
        <sz val="10"/>
        <rFont val="Arial"/>
        <family val="2"/>
      </rPr>
      <t xml:space="preserve">Basis: </t>
    </r>
    <r>
      <rPr>
        <sz val="10"/>
        <rFont val="Arial"/>
        <family val="2"/>
      </rPr>
      <t>ZIP</t>
    </r>
    <r>
      <rPr>
        <b/>
        <vertAlign val="superscript"/>
        <sz val="10"/>
        <color rgb="FFFF0000"/>
        <rFont val="Arial"/>
        <family val="2"/>
      </rPr>
      <t>1</t>
    </r>
    <r>
      <rPr>
        <sz val="10"/>
        <rFont val="Arial"/>
        <family val="2"/>
      </rPr>
      <t>, RAR</t>
    </r>
    <r>
      <rPr>
        <b/>
        <vertAlign val="superscript"/>
        <sz val="10"/>
        <color rgb="FFFF0000"/>
        <rFont val="Arial"/>
        <family val="2"/>
      </rPr>
      <t>2</t>
    </r>
    <r>
      <rPr>
        <sz val="10"/>
        <rFont val="Arial"/>
        <family val="2"/>
      </rPr>
      <t>,  tar.gz</t>
    </r>
    <r>
      <rPr>
        <b/>
        <vertAlign val="superscript"/>
        <sz val="10"/>
        <color rgb="FFFF0000"/>
        <rFont val="Arial"/>
        <family val="2"/>
      </rPr>
      <t>1</t>
    </r>
    <r>
      <rPr>
        <sz val="10"/>
        <rFont val="Arial"/>
        <family val="2"/>
      </rPr>
      <t xml:space="preserve">,
</t>
    </r>
    <r>
      <rPr>
        <u/>
        <sz val="10"/>
        <rFont val="Arial"/>
        <family val="2"/>
      </rPr>
      <t>Verschlüsselung:</t>
    </r>
    <r>
      <rPr>
        <sz val="10"/>
        <rFont val="Arial"/>
        <family val="2"/>
      </rPr>
      <t xml:space="preserve"> 7-Zip</t>
    </r>
    <r>
      <rPr>
        <b/>
        <vertAlign val="superscript"/>
        <sz val="10"/>
        <color rgb="FFFF0000"/>
        <rFont val="Arial"/>
        <family val="2"/>
      </rPr>
      <t>1</t>
    </r>
  </si>
  <si>
    <t>(IAM-Dienste) iManager (NetIQ4.8)</t>
  </si>
  <si>
    <t>Zug IdentityManagement (ZIM)  Microfocus NetIQ 4.8</t>
  </si>
  <si>
    <t>Personalmutationen Kanton/Gemeinde: Steuerung der Personalmutationsprozesse (Ein-/Aus-/Übertritt/Muation)</t>
  </si>
  <si>
    <r>
      <t>(IT-Services) ServiceNow</t>
    </r>
    <r>
      <rPr>
        <b/>
        <vertAlign val="superscript"/>
        <sz val="10"/>
        <color rgb="FFFF0000"/>
        <rFont val="Arial"/>
        <family val="2"/>
      </rPr>
      <t>1</t>
    </r>
    <r>
      <rPr>
        <sz val="10"/>
        <rFont val="Arial"/>
        <family val="2"/>
      </rPr>
      <t>, Matrix42</t>
    </r>
    <r>
      <rPr>
        <b/>
        <vertAlign val="superscript"/>
        <sz val="10"/>
        <color rgb="FFFF0000"/>
        <rFont val="Arial"/>
        <family val="2"/>
      </rPr>
      <t>2</t>
    </r>
  </si>
  <si>
    <r>
      <t>(Personaldienste) Siaxma</t>
    </r>
    <r>
      <rPr>
        <b/>
        <vertAlign val="superscript"/>
        <sz val="10"/>
        <color rgb="FFFF0000"/>
        <rFont val="Arial"/>
        <family val="2"/>
      </rPr>
      <t>Kanton ,</t>
    </r>
    <r>
      <rPr>
        <sz val="10"/>
        <rFont val="Arial"/>
        <family val="2"/>
      </rPr>
      <t>Zeit AG Presento /Projekto</t>
    </r>
    <r>
      <rPr>
        <b/>
        <vertAlign val="superscript"/>
        <sz val="10"/>
        <color rgb="FFFF0000"/>
        <rFont val="Arial"/>
        <family val="2"/>
      </rPr>
      <t>Gemeinden</t>
    </r>
  </si>
  <si>
    <t>Druckmanagement</t>
  </si>
  <si>
    <r>
      <t>PaperCut</t>
    </r>
    <r>
      <rPr>
        <b/>
        <vertAlign val="superscript"/>
        <sz val="10"/>
        <color rgb="FFFF0000"/>
        <rFont val="Arial"/>
        <family val="2"/>
      </rPr>
      <t>1</t>
    </r>
  </si>
  <si>
    <r>
      <t>Browser-Extensions: HTML5</t>
    </r>
    <r>
      <rPr>
        <b/>
        <vertAlign val="superscript"/>
        <sz val="10"/>
        <color rgb="FFFF0000"/>
        <rFont val="Arial"/>
        <family val="2"/>
      </rPr>
      <t>1</t>
    </r>
    <r>
      <rPr>
        <sz val="10"/>
        <rFont val="Arial"/>
        <family val="2"/>
      </rPr>
      <t>, Silverlight</t>
    </r>
    <r>
      <rPr>
        <b/>
        <vertAlign val="superscript"/>
        <sz val="10"/>
        <color rgb="FFFF0000"/>
        <rFont val="Arial"/>
        <family val="2"/>
      </rPr>
      <t>4</t>
    </r>
    <r>
      <rPr>
        <sz val="10"/>
        <rFont val="Arial"/>
        <family val="2"/>
      </rPr>
      <t>, Java FX</t>
    </r>
    <r>
      <rPr>
        <b/>
        <vertAlign val="superscript"/>
        <sz val="10"/>
        <color rgb="FFFF0000"/>
        <rFont val="Arial"/>
        <family val="2"/>
      </rPr>
      <t>2</t>
    </r>
  </si>
  <si>
    <t>Insbesondere die erwähnten Browser Erweiterungen werden unterstützt
SilverLight beschränkt in Anwendung GemDat Bau im Einsatz</t>
  </si>
  <si>
    <r>
      <t>Java Runtime (Oracle-JRE) Version 8</t>
    </r>
    <r>
      <rPr>
        <b/>
        <vertAlign val="superscript"/>
        <sz val="10"/>
        <color rgb="FFFF0000"/>
        <rFont val="Arial"/>
        <family val="2"/>
      </rPr>
      <t xml:space="preserve">2
</t>
    </r>
    <r>
      <rPr>
        <sz val="10"/>
        <rFont val="Arial"/>
        <family val="2"/>
      </rPr>
      <t xml:space="preserve">
OpenJDK aktuelle Version</t>
    </r>
    <r>
      <rPr>
        <b/>
        <vertAlign val="superscript"/>
        <sz val="10"/>
        <color rgb="FFFF0000"/>
        <rFont val="Arial"/>
        <family val="2"/>
      </rPr>
      <t>1</t>
    </r>
  </si>
  <si>
    <r>
      <t>KeePass</t>
    </r>
    <r>
      <rPr>
        <b/>
        <vertAlign val="superscript"/>
        <sz val="10"/>
        <color rgb="FFFF0000"/>
        <rFont val="Arial"/>
        <family val="2"/>
      </rPr>
      <t>1</t>
    </r>
    <r>
      <rPr>
        <sz val="10"/>
        <rFont val="Arial"/>
        <family val="2"/>
      </rPr>
      <t>, SecureSafe</t>
    </r>
    <r>
      <rPr>
        <b/>
        <vertAlign val="superscript"/>
        <sz val="10"/>
        <color rgb="FFFF0000"/>
        <rFont val="Arial"/>
        <family val="2"/>
      </rPr>
      <t>4</t>
    </r>
    <r>
      <rPr>
        <sz val="10"/>
        <rFont val="Arial"/>
        <family val="2"/>
      </rPr>
      <t>, Password Safe</t>
    </r>
    <r>
      <rPr>
        <b/>
        <vertAlign val="superscript"/>
        <sz val="10"/>
        <color rgb="FFFF0000"/>
        <rFont val="Arial"/>
        <family val="2"/>
      </rPr>
      <t xml:space="preserve">5 </t>
    </r>
  </si>
  <si>
    <r>
      <t>LocalSigner</t>
    </r>
    <r>
      <rPr>
        <b/>
        <vertAlign val="superscript"/>
        <sz val="10"/>
        <color rgb="FFFF0000"/>
        <rFont val="Arial"/>
        <family val="2"/>
      </rPr>
      <t>2</t>
    </r>
    <r>
      <rPr>
        <sz val="10"/>
        <rFont val="Arial"/>
        <family val="2"/>
      </rPr>
      <t>, Adobe Reader DC</t>
    </r>
    <r>
      <rPr>
        <b/>
        <vertAlign val="superscript"/>
        <sz val="10"/>
        <color rgb="FFFF0000"/>
        <rFont val="Arial"/>
        <family val="2"/>
      </rPr>
      <t>4</t>
    </r>
    <r>
      <rPr>
        <sz val="10"/>
        <rFont val="Arial"/>
        <family val="2"/>
      </rPr>
      <t>, Skribble</t>
    </r>
    <r>
      <rPr>
        <b/>
        <vertAlign val="superscript"/>
        <sz val="10"/>
        <color rgb="FFFF0000"/>
        <rFont val="Arial"/>
        <family val="2"/>
      </rPr>
      <t>1</t>
    </r>
    <r>
      <rPr>
        <sz val="10"/>
        <rFont val="Arial"/>
        <family val="2"/>
      </rPr>
      <t>, PrivaSphere</t>
    </r>
    <r>
      <rPr>
        <b/>
        <vertAlign val="superscript"/>
        <sz val="10"/>
        <color rgb="FFFF0000"/>
        <rFont val="Arial"/>
        <family val="2"/>
      </rPr>
      <t>5</t>
    </r>
  </si>
  <si>
    <r>
      <t>Log-Managment, ArcSight</t>
    </r>
    <r>
      <rPr>
        <b/>
        <vertAlign val="superscript"/>
        <sz val="10"/>
        <color rgb="FFFF0000"/>
        <rFont val="Arial"/>
        <family val="2"/>
      </rPr>
      <t>4</t>
    </r>
    <r>
      <rPr>
        <sz val="10"/>
        <rFont val="Arial"/>
        <family val="2"/>
      </rPr>
      <t xml:space="preserve"> ,Elastic(ELK)</t>
    </r>
    <r>
      <rPr>
        <b/>
        <vertAlign val="superscript"/>
        <sz val="10"/>
        <color rgb="FFFF0000"/>
        <rFont val="Arial"/>
        <family val="2"/>
      </rPr>
      <t>5</t>
    </r>
  </si>
  <si>
    <t>GlobalesDirectoryService (GDS) LDAP-Meta-Directory [Metaworld (Intern),Pubworld (Extern)]</t>
  </si>
  <si>
    <r>
      <t>Microsoft Active Direcory (AD)</t>
    </r>
    <r>
      <rPr>
        <b/>
        <vertAlign val="superscript"/>
        <sz val="10"/>
        <color rgb="FFFF0000"/>
        <rFont val="Arial"/>
        <family val="2"/>
      </rPr>
      <t>1</t>
    </r>
    <r>
      <rPr>
        <sz val="10"/>
        <rFont val="Arial"/>
        <family val="2"/>
      </rPr>
      <t>; Azure-AD (Attrib.-Sync)</t>
    </r>
    <r>
      <rPr>
        <b/>
        <vertAlign val="superscript"/>
        <sz val="10"/>
        <color rgb="FFFF0000"/>
        <rFont val="Arial"/>
        <family val="2"/>
      </rPr>
      <t>5</t>
    </r>
  </si>
  <si>
    <t>Server-Prozessoren x86-64</t>
  </si>
  <si>
    <r>
      <t>Smartcard: AdminPKI Badge (Client)</t>
    </r>
    <r>
      <rPr>
        <b/>
        <vertAlign val="superscript"/>
        <sz val="10"/>
        <color rgb="FFFF0000"/>
        <rFont val="Arial"/>
        <family val="2"/>
      </rPr>
      <t>1</t>
    </r>
    <r>
      <rPr>
        <sz val="10"/>
        <rFont val="Arial"/>
        <family val="2"/>
      </rPr>
      <t xml:space="preserve">
Softzertifikate: AIO Interne PKI-Infrastuktur</t>
    </r>
    <r>
      <rPr>
        <b/>
        <vertAlign val="superscript"/>
        <sz val="10"/>
        <color rgb="FFFF0000"/>
        <rFont val="Arial"/>
        <family val="2"/>
      </rPr>
      <t>1</t>
    </r>
    <r>
      <rPr>
        <sz val="10"/>
        <rFont val="Arial"/>
        <family val="2"/>
      </rPr>
      <t xml:space="preserve"> (Client &amp; Server),
Externe Zertifizierungsstellen (SwissSign</t>
    </r>
    <r>
      <rPr>
        <b/>
        <vertAlign val="superscript"/>
        <sz val="10"/>
        <color rgb="FFFF0000"/>
        <rFont val="Arial"/>
        <family val="2"/>
      </rPr>
      <t>1</t>
    </r>
    <r>
      <rPr>
        <sz val="10"/>
        <rFont val="Arial"/>
        <family val="2"/>
      </rPr>
      <t>,Quovadis</t>
    </r>
    <r>
      <rPr>
        <b/>
        <vertAlign val="superscript"/>
        <sz val="10"/>
        <color rgb="FFFF0000"/>
        <rFont val="Arial"/>
        <family val="2"/>
      </rPr>
      <t>2</t>
    </r>
    <r>
      <rPr>
        <sz val="10"/>
        <rFont val="Arial"/>
        <family val="2"/>
      </rPr>
      <t>)</t>
    </r>
  </si>
  <si>
    <r>
      <t>Virenschutz Server McAfee</t>
    </r>
    <r>
      <rPr>
        <b/>
        <vertAlign val="superscript"/>
        <sz val="10"/>
        <color rgb="FFFF0000"/>
        <rFont val="Arial"/>
        <family val="2"/>
      </rPr>
      <t>2</t>
    </r>
    <r>
      <rPr>
        <sz val="10"/>
        <rFont val="Arial"/>
        <family val="2"/>
      </rPr>
      <t>, MS Defender</t>
    </r>
    <r>
      <rPr>
        <b/>
        <vertAlign val="superscript"/>
        <sz val="10"/>
        <color rgb="FFFF0000"/>
        <rFont val="Arial"/>
        <family val="2"/>
      </rPr>
      <t>1</t>
    </r>
    <r>
      <rPr>
        <sz val="10"/>
        <rFont val="Arial"/>
        <family val="2"/>
      </rPr>
      <t xml:space="preserve">
ClamAV</t>
    </r>
    <r>
      <rPr>
        <b/>
        <vertAlign val="superscript"/>
        <sz val="10"/>
        <color rgb="FFFF0000"/>
        <rFont val="Arial"/>
        <family val="2"/>
      </rPr>
      <t>4</t>
    </r>
  </si>
  <si>
    <r>
      <t>Vmware ESXi</t>
    </r>
    <r>
      <rPr>
        <b/>
        <vertAlign val="superscript"/>
        <sz val="10"/>
        <color rgb="FFFF0000"/>
        <rFont val="Arial"/>
        <family val="2"/>
      </rPr>
      <t>1</t>
    </r>
    <r>
      <rPr>
        <sz val="10"/>
        <rFont val="Arial"/>
        <family val="2"/>
      </rPr>
      <t>, Hyper-V(ZUPO)</t>
    </r>
    <r>
      <rPr>
        <b/>
        <vertAlign val="superscript"/>
        <sz val="10"/>
        <color rgb="FFFF0000"/>
        <rFont val="Arial"/>
        <family val="2"/>
      </rPr>
      <t>4</t>
    </r>
    <r>
      <rPr>
        <sz val="10"/>
        <rFont val="Arial"/>
        <family val="2"/>
      </rPr>
      <t xml:space="preserve"> ,KVM</t>
    </r>
    <r>
      <rPr>
        <b/>
        <vertAlign val="superscript"/>
        <sz val="10"/>
        <color rgb="FFFF0000"/>
        <rFont val="Arial"/>
        <family val="2"/>
      </rPr>
      <t>4</t>
    </r>
    <r>
      <rPr>
        <sz val="10"/>
        <rFont val="Arial"/>
        <family val="2"/>
      </rPr>
      <t>, Kubernetes</t>
    </r>
    <r>
      <rPr>
        <b/>
        <vertAlign val="superscript"/>
        <sz val="10"/>
        <color rgb="FFFF0000"/>
        <rFont val="Arial"/>
        <family val="2"/>
      </rPr>
      <t>4</t>
    </r>
  </si>
  <si>
    <r>
      <t>Windows Server 2022</t>
    </r>
    <r>
      <rPr>
        <b/>
        <vertAlign val="superscript"/>
        <sz val="10"/>
        <color rgb="FFFF0000"/>
        <rFont val="Arial"/>
        <family val="2"/>
      </rPr>
      <t>1</t>
    </r>
    <r>
      <rPr>
        <sz val="10"/>
        <rFont val="Arial"/>
        <family val="2"/>
      </rPr>
      <t xml:space="preserve">
Linux Server (Ubuntu</t>
    </r>
    <r>
      <rPr>
        <b/>
        <vertAlign val="superscript"/>
        <sz val="10"/>
        <color rgb="FFFF0000"/>
        <rFont val="Arial"/>
        <family val="2"/>
      </rPr>
      <t>1</t>
    </r>
    <r>
      <rPr>
        <sz val="10"/>
        <rFont val="Arial"/>
        <family val="2"/>
      </rPr>
      <t>, SUSE</t>
    </r>
    <r>
      <rPr>
        <b/>
        <vertAlign val="superscript"/>
        <sz val="10"/>
        <color rgb="FFC00000"/>
        <rFont val="Arial"/>
        <family val="2"/>
      </rPr>
      <t>4</t>
    </r>
    <r>
      <rPr>
        <sz val="10"/>
        <rFont val="Arial"/>
        <family val="2"/>
      </rPr>
      <t>, CentOS</t>
    </r>
    <r>
      <rPr>
        <b/>
        <vertAlign val="superscript"/>
        <sz val="10"/>
        <color rgb="FFFF0000"/>
        <rFont val="Arial"/>
        <family val="2"/>
      </rPr>
      <t>2</t>
    </r>
    <r>
      <rPr>
        <sz val="10"/>
        <rFont val="Arial"/>
        <family val="2"/>
      </rPr>
      <t>, Red Hat</t>
    </r>
    <r>
      <rPr>
        <b/>
        <vertAlign val="superscript"/>
        <sz val="10"/>
        <color rgb="FFFF0000"/>
        <rFont val="Arial"/>
        <family val="2"/>
      </rPr>
      <t>4</t>
    </r>
    <r>
      <rPr>
        <sz val="10"/>
        <rFont val="Arial"/>
        <family val="2"/>
      </rPr>
      <t>)</t>
    </r>
  </si>
  <si>
    <r>
      <t>Windows W10</t>
    </r>
    <r>
      <rPr>
        <b/>
        <vertAlign val="superscript"/>
        <sz val="10"/>
        <color rgb="FFFF0000"/>
        <rFont val="Arial"/>
        <family val="2"/>
      </rPr>
      <t>1</t>
    </r>
    <r>
      <rPr>
        <sz val="10"/>
        <rFont val="Arial"/>
        <family val="2"/>
      </rPr>
      <t>, W11</t>
    </r>
    <r>
      <rPr>
        <b/>
        <vertAlign val="superscript"/>
        <sz val="10"/>
        <color rgb="FFFF0000"/>
        <rFont val="Arial"/>
        <family val="2"/>
      </rPr>
      <t>5</t>
    </r>
  </si>
  <si>
    <r>
      <t>Glasfaser- und Kupfermodule für Netzwerkkomponenten
(SFP/SFP+/…): FlexOptix</t>
    </r>
    <r>
      <rPr>
        <b/>
        <vertAlign val="superscript"/>
        <sz val="10"/>
        <color rgb="FFFF0000"/>
        <rFont val="Arial"/>
        <family val="2"/>
      </rPr>
      <t>1</t>
    </r>
    <r>
      <rPr>
        <sz val="10"/>
        <rFont val="Arial"/>
        <family val="2"/>
      </rPr>
      <t>, Hersteller</t>
    </r>
    <r>
      <rPr>
        <b/>
        <vertAlign val="superscript"/>
        <sz val="10"/>
        <color rgb="FFFF0000"/>
        <rFont val="Arial"/>
        <family val="2"/>
      </rPr>
      <t>2</t>
    </r>
  </si>
  <si>
    <r>
      <t>DWDM Komponenten:
Mesomatik-Rotkreuz</t>
    </r>
    <r>
      <rPr>
        <b/>
        <vertAlign val="superscript"/>
        <sz val="10"/>
        <color rgb="FFFF0000"/>
        <rFont val="Arial"/>
        <family val="2"/>
      </rPr>
      <t>1</t>
    </r>
    <r>
      <rPr>
        <sz val="10"/>
        <rFont val="Arial"/>
      </rPr>
      <t xml:space="preserve"> , DeltaNet-Dietikon</t>
    </r>
    <r>
      <rPr>
        <b/>
        <vertAlign val="superscript"/>
        <sz val="10"/>
        <color rgb="FFFF0000"/>
        <rFont val="Arial"/>
        <family val="2"/>
      </rPr>
      <t>1</t>
    </r>
  </si>
  <si>
    <r>
      <t>YubiKey</t>
    </r>
    <r>
      <rPr>
        <b/>
        <vertAlign val="superscript"/>
        <sz val="10"/>
        <color rgb="FFFF0000"/>
        <rFont val="Arial"/>
        <family val="2"/>
      </rPr>
      <t>1</t>
    </r>
    <r>
      <rPr>
        <sz val="10"/>
        <rFont val="Arial"/>
        <family val="2"/>
      </rPr>
      <t>, Nitrokey3</t>
    </r>
    <r>
      <rPr>
        <b/>
        <vertAlign val="superscript"/>
        <sz val="10"/>
        <color rgb="FFFF0000"/>
        <rFont val="Arial"/>
        <family val="2"/>
      </rPr>
      <t>1</t>
    </r>
  </si>
  <si>
    <r>
      <t>MS SQL Server</t>
    </r>
    <r>
      <rPr>
        <b/>
        <vertAlign val="superscript"/>
        <sz val="10"/>
        <color rgb="FFFF0000"/>
        <rFont val="Arial"/>
        <family val="2"/>
      </rPr>
      <t>1</t>
    </r>
    <r>
      <rPr>
        <sz val="10"/>
        <rFont val="Arial"/>
        <family val="2"/>
      </rPr>
      <t>, Oracle</t>
    </r>
    <r>
      <rPr>
        <b/>
        <vertAlign val="superscript"/>
        <sz val="10"/>
        <color rgb="FFFF0000"/>
        <rFont val="Arial"/>
        <family val="2"/>
      </rPr>
      <t>1</t>
    </r>
    <r>
      <rPr>
        <sz val="10"/>
        <rFont val="Arial"/>
        <family val="2"/>
      </rPr>
      <t>, Postgre</t>
    </r>
    <r>
      <rPr>
        <b/>
        <vertAlign val="superscript"/>
        <sz val="10"/>
        <color rgb="FFFF0000"/>
        <rFont val="Arial"/>
        <family val="2"/>
      </rPr>
      <t>4</t>
    </r>
    <r>
      <rPr>
        <sz val="10"/>
        <rFont val="Arial"/>
        <family val="2"/>
      </rPr>
      <t>, MariaDB</t>
    </r>
    <r>
      <rPr>
        <b/>
        <vertAlign val="superscript"/>
        <sz val="10"/>
        <color rgb="FFFF0000"/>
        <rFont val="Arial"/>
        <family val="2"/>
      </rPr>
      <t>4</t>
    </r>
    <r>
      <rPr>
        <sz val="10"/>
        <rFont val="Arial"/>
        <family val="2"/>
      </rPr>
      <t>,  MongoDB</t>
    </r>
    <r>
      <rPr>
        <b/>
        <vertAlign val="superscript"/>
        <sz val="10"/>
        <color rgb="FFFF0000"/>
        <rFont val="Arial"/>
        <family val="2"/>
      </rPr>
      <t>4</t>
    </r>
  </si>
  <si>
    <r>
      <t>Microsoft DOCX, XLSX, PPTX, etc.
Office Open XML</t>
    </r>
    <r>
      <rPr>
        <b/>
        <vertAlign val="superscript"/>
        <sz val="10"/>
        <color rgb="FFFF0000"/>
        <rFont val="Arial"/>
        <family val="2"/>
      </rPr>
      <t>Schulen</t>
    </r>
    <r>
      <rPr>
        <sz val="10"/>
        <rFont val="Arial"/>
        <family val="2"/>
      </rPr>
      <t xml:space="preserve">
LaTeX</t>
    </r>
  </si>
  <si>
    <r>
      <t>PDF</t>
    </r>
    <r>
      <rPr>
        <b/>
        <vertAlign val="superscript"/>
        <sz val="10"/>
        <color rgb="FFFF0000"/>
        <rFont val="Arial"/>
        <family val="2"/>
      </rPr>
      <t xml:space="preserve">1 </t>
    </r>
    <r>
      <rPr>
        <sz val="10"/>
        <rFont val="Arial"/>
        <family val="2"/>
      </rPr>
      <t>,PDF-A-2</t>
    </r>
    <r>
      <rPr>
        <b/>
        <vertAlign val="superscript"/>
        <sz val="10"/>
        <color rgb="FFFF0000"/>
        <rFont val="Arial"/>
        <family val="2"/>
      </rPr>
      <t>1</t>
    </r>
    <r>
      <rPr>
        <sz val="10"/>
        <rFont val="Arial"/>
        <family val="2"/>
      </rPr>
      <t>, Open Document Format, XPS</t>
    </r>
  </si>
  <si>
    <t>Sicherheitstoken FIDO2, Einmalpasswörter, OpenPGP Chipkarte, Curve25519, PKCS#11 Token</t>
  </si>
  <si>
    <t>Universelle Dokumentenformate Alle PDF-A Version dürfen weiterhin genutzt werden Einzig für PDF-A-1 gilt ein Faceout</t>
  </si>
  <si>
    <t>CPU Server-Plattformen</t>
  </si>
  <si>
    <t>Security Board</t>
  </si>
  <si>
    <r>
      <t>(IT-Services) helpLine</t>
    </r>
    <r>
      <rPr>
        <b/>
        <vertAlign val="superscript"/>
        <sz val="10"/>
        <color rgb="FFFF0000"/>
        <rFont val="Arial"/>
        <family val="2"/>
      </rPr>
      <t>2</t>
    </r>
    <r>
      <rPr>
        <sz val="10"/>
        <color indexed="12"/>
        <rFont val="Arial"/>
        <family val="2"/>
      </rPr>
      <t xml:space="preserve">, </t>
    </r>
    <r>
      <rPr>
        <sz val="10"/>
        <rFont val="Arial"/>
        <family val="2"/>
      </rPr>
      <t>ServiceNow</t>
    </r>
    <r>
      <rPr>
        <b/>
        <vertAlign val="superscript"/>
        <sz val="10"/>
        <color rgb="FFFF0000"/>
        <rFont val="Arial"/>
        <family val="2"/>
      </rPr>
      <t>1</t>
    </r>
  </si>
  <si>
    <r>
      <t>(Subjekt-Mgt) GERES Meldewesen</t>
    </r>
    <r>
      <rPr>
        <b/>
        <vertAlign val="superscript"/>
        <sz val="10"/>
        <color rgb="FFFF0000"/>
        <rFont val="Arial"/>
        <family val="2"/>
      </rPr>
      <t>1</t>
    </r>
    <r>
      <rPr>
        <sz val="10"/>
        <rFont val="Arial"/>
        <family val="2"/>
      </rPr>
      <t xml:space="preserve"> </t>
    </r>
  </si>
  <si>
    <t>Meldewesen für NPs</t>
  </si>
  <si>
    <r>
      <t>PDF-Xchange Pro</t>
    </r>
    <r>
      <rPr>
        <b/>
        <vertAlign val="superscript"/>
        <sz val="10"/>
        <color rgb="FFFF0000"/>
        <rFont val="Arial"/>
        <family val="2"/>
      </rPr>
      <t>1</t>
    </r>
  </si>
  <si>
    <t>Stand 06.06.2022, GEVER FD AIO v3 3.4 / 5; sortiert nach «Kategorie» und «Vorgabe»</t>
  </si>
  <si>
    <t>Edge, Firefox, Office Professional Plus (Outlook, Word, Excel, Access, PowerPoint, OneNote),  Adobe Acrobat Reader DC, VLC Player, IrfanView, ShareX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</si>
</sst>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quot;Fr.&quot;\ * #,##0.00_ ;_ &quot;Fr.&quot;\ * \-#,##0.00_ ;_ &quot;Fr.&quot;\ * &quot;-&quot;??_ ;_ @_ "/>
  </numFmts>
  <fonts count="22">
    <font>
      <sz val="10"/>
      <name val="Arial"/>
    </font>
    <font>
      <sz val="10"/>
      <name val="Arial"/>
      <family val="2"/>
    </font>
    <font>
      <b/>
      <sz val="10"/>
      <name val="Arial"/>
      <family val="2"/>
    </font>
    <font>
      <sz val="8"/>
      <name val="Arial"/>
      <family val="2"/>
    </font>
    <font>
      <u/>
      <sz val="10"/>
      <color indexed="12"/>
      <name val="Arial"/>
      <family val="2"/>
    </font>
    <font>
      <sz val="10"/>
      <name val="Arial"/>
      <family val="2"/>
    </font>
    <font>
      <b/>
      <sz val="14"/>
      <name val="Arial"/>
      <family val="2"/>
    </font>
    <font>
      <strike/>
      <sz val="10"/>
      <name val="Arial"/>
      <family val="2"/>
    </font>
    <font>
      <b/>
      <sz val="11"/>
      <name val="Arial"/>
      <family val="2"/>
    </font>
    <font>
      <b/>
      <u/>
      <sz val="11"/>
      <color theme="0"/>
      <name val="Arial"/>
      <family val="2"/>
    </font>
    <font>
      <sz val="10"/>
      <name val="Arial Narrow"/>
      <family val="2"/>
    </font>
    <font>
      <u/>
      <sz val="10"/>
      <name val="Arial"/>
      <family val="2"/>
    </font>
    <font>
      <b/>
      <vertAlign val="superscript"/>
      <sz val="10"/>
      <color rgb="FFFF0000"/>
      <name val="Arial"/>
      <family val="2"/>
    </font>
    <font>
      <vertAlign val="superscript"/>
      <sz val="10"/>
      <color rgb="FFFF0000"/>
      <name val="Arial"/>
      <family val="2"/>
    </font>
    <font>
      <b/>
      <vertAlign val="superscript"/>
      <sz val="10"/>
      <color rgb="FFFF0000"/>
      <name val="Arial Narrow"/>
      <family val="2"/>
    </font>
    <font>
      <b/>
      <vertAlign val="superscript"/>
      <sz val="10"/>
      <color rgb="FFC00000"/>
      <name val="Arial"/>
      <family val="2"/>
    </font>
    <font>
      <sz val="10"/>
      <color indexed="62"/>
      <name val="Arial"/>
      <family val="2"/>
    </font>
    <font>
      <sz val="10"/>
      <color indexed="62"/>
      <name val="Arial"/>
      <family val="2"/>
    </font>
    <font>
      <u/>
      <sz val="10"/>
      <color theme="10"/>
      <name val="Arial"/>
      <family val="2"/>
    </font>
    <font>
      <u/>
      <sz val="10"/>
      <color theme="10"/>
      <name val="Arial"/>
      <family val="2"/>
    </font>
    <font>
      <b/>
      <sz val="11"/>
      <color theme="0"/>
      <name val="Arial"/>
      <family val="2"/>
    </font>
    <font>
      <sz val="10"/>
      <color indexed="12"/>
      <name val="Arial"/>
      <family val="2"/>
    </font>
  </fonts>
  <fills count="8">
    <fill>
      <patternFill patternType="none"/>
    </fill>
    <fill>
      <patternFill patternType="gray125"/>
    </fill>
    <fill>
      <patternFill patternType="solid">
        <fgColor indexed="22"/>
        <bgColor indexed="64"/>
      </patternFill>
    </fill>
    <fill>
      <patternFill patternType="solid">
        <fgColor rgb="FFFF0000"/>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39994506668294322"/>
        <bgColor indexed="64"/>
      </patternFill>
    </fill>
    <fill>
      <patternFill patternType="solid">
        <fgColor rgb="FF92D050"/>
        <bgColor indexed="64"/>
      </patternFill>
    </fill>
  </fills>
  <borders count="2">
    <border>
      <left/>
      <right/>
      <top/>
      <bottom/>
      <diagonal/>
    </border>
    <border>
      <left style="hair">
        <color auto="1"/>
      </left>
      <right style="hair">
        <color auto="1"/>
      </right>
      <top style="hair">
        <color auto="1"/>
      </top>
      <bottom style="hair">
        <color auto="1"/>
      </bottom>
      <diagonal/>
    </border>
  </borders>
  <cellStyleXfs count="10">
    <xf numFmtId="0" fontId="0" fillId="0" borderId="0"/>
    <xf numFmtId="0" fontId="4" fillId="0" borderId="0" applyNumberFormat="0" applyFill="0" applyBorder="0" applyAlignment="0" applyProtection="0">
      <alignment vertical="top"/>
      <protection locked="0"/>
    </xf>
    <xf numFmtId="0" fontId="16" fillId="0" borderId="0">
      <alignment vertical="top"/>
    </xf>
    <xf numFmtId="0" fontId="17" fillId="0" borderId="0">
      <alignment vertical="top"/>
    </xf>
    <xf numFmtId="164" fontId="17" fillId="0" borderId="0" applyFont="0" applyFill="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 fillId="0" borderId="0"/>
    <xf numFmtId="0" fontId="17" fillId="0" borderId="0">
      <alignment vertical="top"/>
    </xf>
    <xf numFmtId="0" fontId="19" fillId="0" borderId="0" applyNumberFormat="0" applyFill="0" applyBorder="0" applyAlignment="0" applyProtection="0">
      <alignment vertical="top"/>
    </xf>
  </cellStyleXfs>
  <cellXfs count="65">
    <xf numFmtId="0" fontId="0" fillId="0" borderId="0" xfId="0"/>
    <xf numFmtId="0" fontId="0" fillId="0" borderId="0" xfId="0" applyBorder="1"/>
    <xf numFmtId="0" fontId="0" fillId="0" borderId="0" xfId="0" applyFill="1"/>
    <xf numFmtId="0" fontId="0" fillId="0" borderId="0" xfId="0" applyAlignment="1">
      <alignment vertical="top"/>
    </xf>
    <xf numFmtId="0" fontId="0" fillId="0" borderId="0" xfId="0" applyFill="1" applyAlignment="1">
      <alignment vertical="top"/>
    </xf>
    <xf numFmtId="0" fontId="1" fillId="4" borderId="0" xfId="0" applyFont="1" applyFill="1" applyBorder="1" applyAlignment="1">
      <alignment vertical="top"/>
    </xf>
    <xf numFmtId="0" fontId="6" fillId="2" borderId="0" xfId="0" applyFont="1" applyFill="1" applyAlignment="1">
      <alignment vertical="top" wrapText="1"/>
    </xf>
    <xf numFmtId="0" fontId="1" fillId="4" borderId="0" xfId="0" applyFont="1" applyFill="1" applyBorder="1" applyAlignment="1">
      <alignment vertical="top" wrapText="1"/>
    </xf>
    <xf numFmtId="0" fontId="1" fillId="4" borderId="0" xfId="0" applyFont="1" applyFill="1" applyBorder="1" applyAlignment="1">
      <alignment horizontal="left" vertical="top" wrapText="1"/>
    </xf>
    <xf numFmtId="0" fontId="1" fillId="4" borderId="0" xfId="0" applyFont="1" applyFill="1" applyBorder="1" applyAlignment="1">
      <alignment horizontal="center" vertical="top"/>
    </xf>
    <xf numFmtId="0" fontId="6" fillId="2" borderId="0" xfId="0" applyFont="1" applyFill="1" applyAlignment="1">
      <alignment horizontal="left" vertical="top" wrapText="1"/>
    </xf>
    <xf numFmtId="0" fontId="7" fillId="0" borderId="0" xfId="0" applyFont="1" applyAlignment="1">
      <alignment vertical="top"/>
    </xf>
    <xf numFmtId="0" fontId="7" fillId="0" borderId="0" xfId="0" applyFont="1"/>
    <xf numFmtId="0" fontId="10" fillId="0" borderId="0" xfId="0" applyFont="1" applyBorder="1" applyAlignment="1">
      <alignment vertical="top"/>
    </xf>
    <xf numFmtId="0" fontId="5" fillId="0" borderId="1" xfId="0" applyFont="1" applyFill="1" applyBorder="1" applyAlignment="1">
      <alignment vertical="top"/>
    </xf>
    <xf numFmtId="0" fontId="1" fillId="0" borderId="1" xfId="0" applyFont="1" applyFill="1" applyBorder="1" applyAlignment="1">
      <alignment vertical="top"/>
    </xf>
    <xf numFmtId="14" fontId="5" fillId="0" borderId="1" xfId="0" applyNumberFormat="1" applyFont="1" applyFill="1" applyBorder="1" applyAlignment="1">
      <alignment vertical="top"/>
    </xf>
    <xf numFmtId="0" fontId="0" fillId="0" borderId="1" xfId="0" applyFill="1" applyBorder="1" applyAlignment="1">
      <alignment vertical="top" wrapText="1"/>
    </xf>
    <xf numFmtId="0" fontId="0" fillId="0" borderId="1" xfId="0" applyFill="1" applyBorder="1" applyAlignment="1">
      <alignment vertical="top"/>
    </xf>
    <xf numFmtId="0" fontId="4" fillId="0" borderId="1" xfId="1" applyFill="1" applyBorder="1" applyAlignment="1" applyProtection="1">
      <alignment vertical="top" wrapText="1"/>
    </xf>
    <xf numFmtId="0" fontId="1" fillId="0" borderId="1" xfId="0" applyFont="1" applyFill="1" applyBorder="1" applyAlignment="1">
      <alignment vertical="top" wrapText="1"/>
    </xf>
    <xf numFmtId="14" fontId="5" fillId="0" borderId="1" xfId="0" applyNumberFormat="1" applyFont="1" applyFill="1" applyBorder="1" applyAlignment="1">
      <alignment vertical="top" wrapText="1"/>
    </xf>
    <xf numFmtId="14" fontId="1" fillId="0" borderId="1" xfId="0" applyNumberFormat="1" applyFont="1" applyFill="1" applyBorder="1" applyAlignment="1">
      <alignment horizontal="center" vertical="top"/>
    </xf>
    <xf numFmtId="0" fontId="1" fillId="0" borderId="1" xfId="0" applyFont="1" applyFill="1" applyBorder="1" applyAlignment="1">
      <alignment horizontal="center" vertical="top"/>
    </xf>
    <xf numFmtId="49" fontId="1" fillId="0" borderId="1" xfId="0" applyNumberFormat="1" applyFont="1" applyFill="1" applyBorder="1" applyAlignment="1">
      <alignment horizontal="left" vertical="top" wrapText="1"/>
    </xf>
    <xf numFmtId="49" fontId="0" fillId="0" borderId="1" xfId="0" applyNumberFormat="1" applyFill="1" applyBorder="1" applyAlignment="1">
      <alignment horizontal="left" vertical="top" wrapText="1"/>
    </xf>
    <xf numFmtId="0" fontId="5" fillId="0" borderId="1" xfId="0" applyFont="1" applyFill="1" applyBorder="1" applyAlignment="1">
      <alignment vertical="top" wrapText="1"/>
    </xf>
    <xf numFmtId="0" fontId="4" fillId="0" borderId="1" xfId="1" applyFill="1" applyBorder="1" applyAlignment="1" applyProtection="1">
      <alignment vertical="top"/>
    </xf>
    <xf numFmtId="0" fontId="20" fillId="6" borderId="1" xfId="0" applyFont="1" applyFill="1" applyBorder="1" applyAlignment="1">
      <alignment wrapText="1"/>
    </xf>
    <xf numFmtId="0" fontId="20" fillId="6" borderId="1" xfId="0" applyFont="1" applyFill="1" applyBorder="1" applyAlignment="1">
      <alignment horizontal="left" wrapText="1"/>
    </xf>
    <xf numFmtId="0" fontId="9" fillId="3" borderId="1" xfId="0" applyFont="1" applyFill="1" applyBorder="1" applyAlignment="1">
      <alignment vertical="top"/>
    </xf>
    <xf numFmtId="0" fontId="9" fillId="3" borderId="1" xfId="0" applyFont="1" applyFill="1" applyBorder="1" applyAlignment="1">
      <alignment vertical="top" wrapText="1"/>
    </xf>
    <xf numFmtId="49" fontId="2" fillId="0" borderId="0" xfId="0" applyNumberFormat="1" applyFont="1" applyBorder="1" applyAlignment="1">
      <alignment horizontal="left"/>
    </xf>
    <xf numFmtId="0" fontId="1" fillId="0" borderId="0" xfId="0" applyFont="1" applyBorder="1"/>
    <xf numFmtId="49" fontId="0" fillId="0" borderId="0" xfId="0" applyNumberFormat="1" applyBorder="1" applyAlignment="1">
      <alignment horizontal="left"/>
    </xf>
    <xf numFmtId="0" fontId="4" fillId="5" borderId="0" xfId="1" applyFill="1" applyBorder="1" applyAlignment="1" applyProtection="1">
      <alignment horizontal="left" vertical="top"/>
    </xf>
    <xf numFmtId="0" fontId="6" fillId="2" borderId="0" xfId="0" applyFont="1" applyFill="1" applyAlignment="1">
      <alignment horizontal="left" vertical="center"/>
    </xf>
    <xf numFmtId="0" fontId="2" fillId="2" borderId="0" xfId="0" applyFont="1" applyFill="1" applyAlignment="1">
      <alignment horizontal="left" vertical="center"/>
    </xf>
    <xf numFmtId="0" fontId="10" fillId="0" borderId="0" xfId="0" applyFont="1" applyBorder="1"/>
    <xf numFmtId="0" fontId="8" fillId="0" borderId="0" xfId="0" applyFont="1" applyBorder="1" applyAlignment="1">
      <alignment vertical="top"/>
    </xf>
    <xf numFmtId="0" fontId="2" fillId="0" borderId="0" xfId="0" applyFont="1" applyBorder="1"/>
    <xf numFmtId="49" fontId="4" fillId="0" borderId="0" xfId="1" applyNumberFormat="1" applyBorder="1" applyAlignment="1" applyProtection="1">
      <alignment horizontal="left"/>
    </xf>
    <xf numFmtId="0" fontId="0" fillId="7" borderId="0" xfId="0" applyFill="1" applyAlignment="1">
      <alignment vertical="top"/>
    </xf>
    <xf numFmtId="0" fontId="0" fillId="7" borderId="0" xfId="0" applyFill="1"/>
    <xf numFmtId="0" fontId="1" fillId="0" borderId="0" xfId="0" applyFont="1" applyFill="1" applyBorder="1" applyAlignment="1">
      <alignment vertical="top" wrapText="1"/>
    </xf>
    <xf numFmtId="0" fontId="7" fillId="0" borderId="0" xfId="0" applyFont="1" applyFill="1"/>
    <xf numFmtId="0" fontId="7" fillId="0" borderId="0" xfId="0" applyFont="1" applyFill="1" applyAlignment="1">
      <alignment vertical="top"/>
    </xf>
    <xf numFmtId="0" fontId="1" fillId="0" borderId="1" xfId="0" applyFont="1" applyFill="1" applyBorder="1" applyAlignment="1">
      <alignment wrapText="1"/>
    </xf>
    <xf numFmtId="0" fontId="1" fillId="0" borderId="1" xfId="0" applyFont="1" applyFill="1" applyBorder="1"/>
    <xf numFmtId="0" fontId="1" fillId="0" borderId="1" xfId="2" applyFont="1" applyFill="1" applyBorder="1" applyAlignment="1">
      <alignment vertical="top" wrapText="1"/>
    </xf>
    <xf numFmtId="0" fontId="1" fillId="0" borderId="0" xfId="7" applyFill="1" applyAlignment="1">
      <alignment vertical="top"/>
    </xf>
    <xf numFmtId="0" fontId="1" fillId="0" borderId="1" xfId="7" applyFont="1" applyFill="1" applyBorder="1" applyAlignment="1">
      <alignment vertical="top"/>
    </xf>
    <xf numFmtId="0" fontId="4" fillId="0" borderId="1" xfId="1" applyFill="1" applyBorder="1" applyAlignment="1" applyProtection="1">
      <alignment vertical="top" wrapText="1"/>
    </xf>
    <xf numFmtId="0" fontId="1" fillId="0" borderId="1" xfId="7" applyFont="1" applyFill="1" applyBorder="1" applyAlignment="1">
      <alignment vertical="top" wrapText="1"/>
    </xf>
    <xf numFmtId="14" fontId="1" fillId="0" borderId="1" xfId="7" applyNumberFormat="1" applyFont="1" applyFill="1" applyBorder="1" applyAlignment="1">
      <alignment vertical="top" wrapText="1"/>
    </xf>
    <xf numFmtId="49" fontId="1" fillId="0" borderId="1" xfId="7" applyNumberFormat="1" applyFont="1" applyFill="1" applyBorder="1" applyAlignment="1">
      <alignment horizontal="left" vertical="top" wrapText="1"/>
    </xf>
    <xf numFmtId="0" fontId="4" fillId="0" borderId="1" xfId="1" applyFill="1" applyBorder="1" applyAlignment="1" applyProtection="1">
      <alignment vertical="top"/>
    </xf>
    <xf numFmtId="0" fontId="1" fillId="0" borderId="0" xfId="7" applyFill="1" applyAlignment="1">
      <alignment vertical="top"/>
    </xf>
    <xf numFmtId="0" fontId="1" fillId="0" borderId="1" xfId="7" applyFont="1" applyFill="1" applyBorder="1" applyAlignment="1">
      <alignment vertical="top"/>
    </xf>
    <xf numFmtId="0" fontId="1" fillId="0" borderId="1" xfId="7" applyFill="1" applyBorder="1" applyAlignment="1">
      <alignment vertical="top"/>
    </xf>
    <xf numFmtId="0" fontId="1" fillId="0" borderId="1" xfId="7" applyFont="1" applyFill="1" applyBorder="1" applyAlignment="1">
      <alignment horizontal="center" vertical="top"/>
    </xf>
    <xf numFmtId="0" fontId="1" fillId="0" borderId="0" xfId="0" applyFont="1" applyFill="1"/>
    <xf numFmtId="0" fontId="2" fillId="0" borderId="0" xfId="0" applyFont="1" applyFill="1" applyAlignment="1">
      <alignment vertical="top"/>
    </xf>
    <xf numFmtId="0" fontId="1" fillId="0" borderId="1" xfId="0" applyFont="1" applyFill="1" applyBorder="1" applyAlignment="1" applyProtection="1">
      <alignment vertical="top" wrapText="1"/>
    </xf>
    <xf numFmtId="0" fontId="1" fillId="0" borderId="0" xfId="0" applyFont="1" applyFill="1" applyAlignment="1">
      <alignment vertical="top"/>
    </xf>
  </cellXfs>
  <cellStyles count="10">
    <cellStyle name="Hyperlink 2" xfId="5" xr:uid="{00000000-0005-0000-0000-000001000000}"/>
    <cellStyle name="Hyperlink 2 2" xfId="9" xr:uid="{00000000-0005-0000-0000-000000000000}"/>
    <cellStyle name="Hyperlink 3" xfId="6" xr:uid="{00000000-0005-0000-0000-000002000000}"/>
    <cellStyle name="Link" xfId="1" builtinId="8"/>
    <cellStyle name="Standard" xfId="0" builtinId="0"/>
    <cellStyle name="Standard 2" xfId="2" xr:uid="{00000000-0005-0000-0000-000004000000}"/>
    <cellStyle name="Standard 2 2" xfId="8" xr:uid="{00000000-0005-0000-0000-000004000000}"/>
    <cellStyle name="Standard 3" xfId="3" xr:uid="{00000000-0005-0000-0000-000005000000}"/>
    <cellStyle name="Standard 4" xfId="7" xr:uid="{00000000-0005-0000-0000-000037000000}"/>
    <cellStyle name="Währung 2" xfId="4" xr:uid="{00000000-0005-0000-0000-00000600000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ech.ch/vechweb/page?p=dossier&amp;documentNumber=eCH-0074&amp;documentVersion=2.00" TargetMode="External"/><Relationship Id="rId13" Type="http://schemas.openxmlformats.org/officeDocument/2006/relationships/hyperlink" Target="https://www.ech.ch/de/standards/overview" TargetMode="External"/><Relationship Id="rId18" Type="http://schemas.openxmlformats.org/officeDocument/2006/relationships/hyperlink" Target="https://bgs.zg.ch/frontend/versions/661?locale=de" TargetMode="External"/><Relationship Id="rId26" Type="http://schemas.openxmlformats.org/officeDocument/2006/relationships/hyperlink" Target="http://www.ech.ch/vechweb/page?p=dossier&amp;documentNumber=eCH-0018&amp;documentVersion=1.00" TargetMode="External"/><Relationship Id="rId39" Type="http://schemas.openxmlformats.org/officeDocument/2006/relationships/hyperlink" Target="https://zg.chregister.ch/cr-portal/" TargetMode="External"/><Relationship Id="rId3" Type="http://schemas.openxmlformats.org/officeDocument/2006/relationships/hyperlink" Target="http://www.ech.ch/vechweb/page?p=dossier&amp;documentNumber=eCH-0051&amp;documentVersion=2.00" TargetMode="External"/><Relationship Id="rId21" Type="http://schemas.openxmlformats.org/officeDocument/2006/relationships/hyperlink" Target="https://izug.zg.ch/web/behoerden/finanzdirektion/amt-fuer-informatik-und-organisation/it-nutzungsregeln/downloads-it-nutzungsregeln/E-Mail_Sperrliste-DateiEndungenmitGefahr.pdf" TargetMode="External"/><Relationship Id="rId34" Type="http://schemas.openxmlformats.org/officeDocument/2006/relationships/hyperlink" Target="https://www.ech.ch/de/standards/52531" TargetMode="External"/><Relationship Id="rId42" Type="http://schemas.openxmlformats.org/officeDocument/2006/relationships/vmlDrawing" Target="../drawings/vmlDrawing1.vml"/><Relationship Id="rId7" Type="http://schemas.openxmlformats.org/officeDocument/2006/relationships/hyperlink" Target="https://www.ech.ch/de/standards/54382" TargetMode="External"/><Relationship Id="rId12" Type="http://schemas.openxmlformats.org/officeDocument/2006/relationships/hyperlink" Target="https://www.isb.admin.ch/isb/de/home/e-services-bund/services/sicherer-datenaustausch-sedex.html" TargetMode="External"/><Relationship Id="rId17" Type="http://schemas.openxmlformats.org/officeDocument/2006/relationships/hyperlink" Target="http://www.ech.ch/vechweb/page?p=dossier&amp;documentNumber=eCH-0160&amp;documentVersion=1.0" TargetMode="External"/><Relationship Id="rId25" Type="http://schemas.openxmlformats.org/officeDocument/2006/relationships/hyperlink" Target="https://izug.zg.ch/web/behoerden/finanzdirektion/amt-fuer-informatik-und-organisation/it-steuerung/zentrale-steuerungsinstrumente/informationssicherheit/downloads-it-sicherheit/copy_of_weisungen-zur-ueberpruefung-der-datensicherheit/@@download/file/Weisungen%20zur%20%C3%9Cberpr%C3%BCfung%20der%20Datensicherheit.pdf" TargetMode="External"/><Relationship Id="rId33" Type="http://schemas.openxmlformats.org/officeDocument/2006/relationships/hyperlink" Target="https://www.zugmap.ch/" TargetMode="External"/><Relationship Id="rId38" Type="http://schemas.openxmlformats.org/officeDocument/2006/relationships/hyperlink" Target="https://pm.zg.ch/" TargetMode="External"/><Relationship Id="rId2" Type="http://schemas.openxmlformats.org/officeDocument/2006/relationships/hyperlink" Target="http://www.ech.ch/vechweb/page?p=dossier&amp;documentNumber=eCH-0044&amp;documentVersion=V4.1" TargetMode="External"/><Relationship Id="rId16" Type="http://schemas.openxmlformats.org/officeDocument/2006/relationships/hyperlink" Target="http://www.ech.ch/vechweb/page?p=dossier&amp;documentNumber=eCH-0147&amp;documentVersion=1.00" TargetMode="External"/><Relationship Id="rId20" Type="http://schemas.openxmlformats.org/officeDocument/2006/relationships/hyperlink" Target="https://bgs.zg.ch/frontend/texts_of_law/919" TargetMode="External"/><Relationship Id="rId29" Type="http://schemas.openxmlformats.org/officeDocument/2006/relationships/hyperlink" Target="https://izug.zg.ch/web/behoerden/finanzdirektion/amt-fuer-informatik-und-organisation/it-steuerung/zentrale-steuerungsinstrumente/informationssicherheit/downloads-it-sicherheit/massnahmenkatalog-zur-datensicherheit/@@download/file/Massnahmenkatalog_zur_Datensicherheit.xlsx" TargetMode="External"/><Relationship Id="rId41" Type="http://schemas.openxmlformats.org/officeDocument/2006/relationships/printerSettings" Target="../printerSettings/printerSettings1.bin"/><Relationship Id="rId1" Type="http://schemas.openxmlformats.org/officeDocument/2006/relationships/hyperlink" Target="http://www.ech.ch/vechweb/page?p=dossier&amp;documentNumber=eCH-0039&amp;documentVersion=3.00" TargetMode="External"/><Relationship Id="rId6" Type="http://schemas.openxmlformats.org/officeDocument/2006/relationships/hyperlink" Target="http://www.ech.ch/vechweb/page?p=dossier&amp;documentNumber=eCH-0090&amp;documentVersion=1.00" TargetMode="External"/><Relationship Id="rId11" Type="http://schemas.openxmlformats.org/officeDocument/2006/relationships/hyperlink" Target="http://www.swissdec.ch/" TargetMode="External"/><Relationship Id="rId24" Type="http://schemas.openxmlformats.org/officeDocument/2006/relationships/hyperlink" Target="https://bgs.zg.ch/app/de/texts_of_law/157.12" TargetMode="External"/><Relationship Id="rId32" Type="http://schemas.openxmlformats.org/officeDocument/2006/relationships/hyperlink" Target="https://gever.zg.ch/" TargetMode="External"/><Relationship Id="rId37" Type="http://schemas.openxmlformats.org/officeDocument/2006/relationships/hyperlink" Target="https://izug.zg.ch/web/behoerden/staatskanzlei/izug-internet/portal-izug-informationen-aus-erster-hand" TargetMode="External"/><Relationship Id="rId40" Type="http://schemas.openxmlformats.org/officeDocument/2006/relationships/hyperlink" Target="https://webtransfer.zg.ch/" TargetMode="External"/><Relationship Id="rId5" Type="http://schemas.openxmlformats.org/officeDocument/2006/relationships/hyperlink" Target="http://www.ech.ch/vechweb/page?p=dossier&amp;documentNumber=eCH-0069&amp;documentVersion=3.00" TargetMode="External"/><Relationship Id="rId15" Type="http://schemas.openxmlformats.org/officeDocument/2006/relationships/hyperlink" Target="http://www.ech.ch/standards/39300" TargetMode="External"/><Relationship Id="rId23" Type="http://schemas.openxmlformats.org/officeDocument/2006/relationships/hyperlink" Target="https://izug.zg.ch/web/behoerden/finanzdirektion/amt-fuer-informatik-und-organisation/it-steuerung/zentrale-steuerungsinstrumente/it-architektur/architekturstandards-1/e-government-dienste/integrationsbeispiele/copy_of_WebguidelinesV2_05.pdf/download" TargetMode="External"/><Relationship Id="rId28" Type="http://schemas.openxmlformats.org/officeDocument/2006/relationships/hyperlink" Target="http://www.ech.ch/vechweb/page?p=dossier&amp;documentNumber=eCH-0091&amp;documentVersion=1.00" TargetMode="External"/><Relationship Id="rId36" Type="http://schemas.openxmlformats.org/officeDocument/2006/relationships/hyperlink" Target="https://izug.zg.ch/web/behoerden/finanzdirektion/amt-fuer-informatik-und-organisation/it-steuerung/zentrale-steuerungsinstrumente/it-architektur/architekturstandards-1/e-government-dienste/integrationsbeispiele/copy_of_Integrationsframework%20V1_03.pdf/download" TargetMode="External"/><Relationship Id="rId10" Type="http://schemas.openxmlformats.org/officeDocument/2006/relationships/hyperlink" Target="http://www.ech.ch/vechweb/page?p=dossier&amp;documentNumber=eCH-0073&amp;documentVersion=2.00" TargetMode="External"/><Relationship Id="rId19" Type="http://schemas.openxmlformats.org/officeDocument/2006/relationships/hyperlink" Target="https://izug.zg.ch/web/behoerden/finanzdirektion/amt-fuer-informatik-und-organisation/it-steuerung/zentrale-steuerungsinstrumente/it-architektur/architekturstandards-1/e-government-dienste/integrationsbeispiele/copy_of_20161214_Wegleitung%20zum%20Einsatz%20vorhandener%20EGOV%20Bausteine.pdf/download" TargetMode="External"/><Relationship Id="rId31" Type="http://schemas.openxmlformats.org/officeDocument/2006/relationships/hyperlink" Target="https://www.zuglogin.ch/" TargetMode="External"/><Relationship Id="rId4" Type="http://schemas.openxmlformats.org/officeDocument/2006/relationships/hyperlink" Target="http://www.ech.ch/standards/39036" TargetMode="External"/><Relationship Id="rId9" Type="http://schemas.openxmlformats.org/officeDocument/2006/relationships/hyperlink" Target="http://www.ech.ch/vechweb/page?p=dossier&amp;documentNumber=eCH-0070&amp;documentVersion=4.00" TargetMode="External"/><Relationship Id="rId14" Type="http://schemas.openxmlformats.org/officeDocument/2006/relationships/hyperlink" Target="https://www.ech.ch/de/standards/52559" TargetMode="External"/><Relationship Id="rId22" Type="http://schemas.openxmlformats.org/officeDocument/2006/relationships/hyperlink" Target="https://izug.zg.ch/web/behoerden/staatskanzlei/izug-internet" TargetMode="External"/><Relationship Id="rId27" Type="http://schemas.openxmlformats.org/officeDocument/2006/relationships/hyperlink" Target="https://www.ech.ch/de/standards/53932" TargetMode="External"/><Relationship Id="rId30" Type="http://schemas.openxmlformats.org/officeDocument/2006/relationships/hyperlink" Target="https://elearning.zg.ch/" TargetMode="External"/><Relationship Id="rId35" Type="http://schemas.openxmlformats.org/officeDocument/2006/relationships/hyperlink" Target="http://www.ech.ch/vechweb/page?p=dossier&amp;documentNumber=eCH-0058&amp;documentVersion=5.0"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izug.zg.ch/web/behoerden/finanzdirektion/amt-fuer-informatik-und-organisation/service/it-architektur-kanton-zug/ikt-standards/download/Leitfaden%20zu%20Beschaffungen-DOK%201.9.01%2003.pdf/view" TargetMode="External"/><Relationship Id="rId2" Type="http://schemas.openxmlformats.org/officeDocument/2006/relationships/hyperlink" Target="http://support.zg.ch/helplineportal/content/SoftwareRequest/Softwareliste.xlsx" TargetMode="External"/><Relationship Id="rId1" Type="http://schemas.openxmlformats.org/officeDocument/2006/relationships/hyperlink" Target="file:///\\0000isnt06\webfee\mandanten\AIO\Aufzeichnungen\PROZ%204%20Realisierung\PROZ%204.2\PROZ%204.2%2001\DOK%204.2.05%2001%20Servicekatalog.xlsx" TargetMode="External"/><Relationship Id="rId5" Type="http://schemas.openxmlformats.org/officeDocument/2006/relationships/vmlDrawing" Target="../drawings/vmlDrawing2.v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TXN156"/>
  <sheetViews>
    <sheetView tabSelected="1" zoomScaleNormal="100" workbookViewId="0">
      <selection activeCell="A2" sqref="A2"/>
    </sheetView>
  </sheetViews>
  <sheetFormatPr baseColWidth="10" defaultRowHeight="12.75"/>
  <cols>
    <col min="1" max="1" width="26.5703125" style="3" customWidth="1"/>
    <col min="2" max="2" width="57.5703125" style="4" customWidth="1"/>
    <col min="3" max="3" width="87.28515625" style="4" customWidth="1"/>
    <col min="4" max="4" width="10.140625" style="4" customWidth="1"/>
    <col min="5" max="5" width="11.42578125" style="4" customWidth="1"/>
    <col min="6" max="6" width="10.140625" style="4" customWidth="1"/>
    <col min="7" max="7" width="26.5703125" style="4" customWidth="1"/>
    <col min="8" max="8" width="31.85546875" style="4" customWidth="1"/>
    <col min="9" max="233" width="11.42578125" style="2"/>
  </cols>
  <sheetData>
    <row r="1" spans="1:233 14151:14158" ht="18">
      <c r="A1" s="36" t="s">
        <v>103</v>
      </c>
      <c r="B1" s="10"/>
      <c r="C1" s="10"/>
      <c r="D1" s="10"/>
      <c r="E1" s="10"/>
      <c r="F1" s="10"/>
      <c r="G1" s="10"/>
      <c r="H1" s="6"/>
    </row>
    <row r="2" spans="1:233 14151:14158" ht="18">
      <c r="A2" s="37" t="s">
        <v>326</v>
      </c>
      <c r="B2" s="10"/>
      <c r="C2" s="10"/>
      <c r="D2" s="10"/>
      <c r="E2" s="10"/>
      <c r="F2" s="10"/>
      <c r="G2" s="10"/>
      <c r="H2" s="6"/>
    </row>
    <row r="3" spans="1:233 14151:14158">
      <c r="A3" s="7"/>
      <c r="B3" s="8"/>
      <c r="C3" s="5"/>
      <c r="D3" s="9"/>
      <c r="E3" s="9"/>
      <c r="F3" s="9"/>
      <c r="G3" s="9"/>
      <c r="H3" s="9"/>
      <c r="TXG3" s="3"/>
      <c r="TXH3" s="7"/>
      <c r="TXI3" s="8"/>
      <c r="TXJ3" s="5"/>
      <c r="TXK3" s="5"/>
      <c r="TXL3" s="5"/>
      <c r="TXM3" s="5"/>
      <c r="TXN3" s="9"/>
    </row>
    <row r="4" spans="1:233 14151:14158" ht="15">
      <c r="A4" s="28" t="s">
        <v>125</v>
      </c>
      <c r="B4" s="28" t="s">
        <v>13</v>
      </c>
      <c r="C4" s="29" t="s">
        <v>84</v>
      </c>
      <c r="D4" s="30" t="s">
        <v>12</v>
      </c>
      <c r="E4" s="31" t="s">
        <v>34</v>
      </c>
      <c r="F4" s="31" t="s">
        <v>67</v>
      </c>
      <c r="G4" s="31" t="s">
        <v>143</v>
      </c>
      <c r="H4" s="30" t="s">
        <v>144</v>
      </c>
    </row>
    <row r="5" spans="1:233 14151:14158">
      <c r="A5" s="15" t="s">
        <v>127</v>
      </c>
      <c r="B5" s="27" t="s">
        <v>37</v>
      </c>
      <c r="C5" s="20" t="s">
        <v>75</v>
      </c>
      <c r="D5" s="15" t="s">
        <v>174</v>
      </c>
      <c r="E5" s="16"/>
      <c r="F5" s="15" t="s">
        <v>7</v>
      </c>
      <c r="G5" s="17" t="str">
        <f>VLOOKUP(F5,Legende!$A$28:$C$35,3,FALSE)</f>
        <v>Vorgabe eCH Standard</v>
      </c>
      <c r="H5" s="15" t="s">
        <v>3</v>
      </c>
    </row>
    <row r="6" spans="1:233 14151:14158" s="3" customFormat="1">
      <c r="A6" s="15" t="s">
        <v>127</v>
      </c>
      <c r="B6" s="27" t="s">
        <v>38</v>
      </c>
      <c r="C6" s="20" t="s">
        <v>57</v>
      </c>
      <c r="D6" s="15" t="s">
        <v>174</v>
      </c>
      <c r="E6" s="16"/>
      <c r="F6" s="15" t="s">
        <v>7</v>
      </c>
      <c r="G6" s="17" t="str">
        <f>VLOOKUP(F6,Legende!$A$28:$C$35,3,FALSE)</f>
        <v>Vorgabe eCH Standard</v>
      </c>
      <c r="H6" s="15" t="s">
        <v>3</v>
      </c>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row>
    <row r="7" spans="1:233 14151:14158" s="3" customFormat="1">
      <c r="A7" s="15" t="s">
        <v>127</v>
      </c>
      <c r="B7" s="27" t="s">
        <v>147</v>
      </c>
      <c r="C7" s="20" t="s">
        <v>148</v>
      </c>
      <c r="D7" s="15" t="s">
        <v>174</v>
      </c>
      <c r="E7" s="16"/>
      <c r="F7" s="15" t="s">
        <v>7</v>
      </c>
      <c r="G7" s="17" t="str">
        <f>VLOOKUP(F7,Legende!$A$28:$C$35,3,FALSE)</f>
        <v>Vorgabe eCH Standard</v>
      </c>
      <c r="H7" s="15" t="s">
        <v>3</v>
      </c>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row>
    <row r="8" spans="1:233 14151:14158" s="3" customFormat="1">
      <c r="A8" s="15" t="s">
        <v>127</v>
      </c>
      <c r="B8" s="27" t="s">
        <v>39</v>
      </c>
      <c r="C8" s="20" t="s">
        <v>56</v>
      </c>
      <c r="D8" s="15" t="s">
        <v>174</v>
      </c>
      <c r="E8" s="16"/>
      <c r="F8" s="15" t="s">
        <v>7</v>
      </c>
      <c r="G8" s="17" t="str">
        <f>VLOOKUP(F8,Legende!$A$28:$C$35,3,FALSE)</f>
        <v>Vorgabe eCH Standard</v>
      </c>
      <c r="H8" s="15" t="s">
        <v>3</v>
      </c>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row>
    <row r="9" spans="1:233 14151:14158" s="2" customFormat="1">
      <c r="A9" s="15" t="s">
        <v>127</v>
      </c>
      <c r="B9" s="27" t="s">
        <v>40</v>
      </c>
      <c r="C9" s="20" t="s">
        <v>58</v>
      </c>
      <c r="D9" s="15" t="s">
        <v>174</v>
      </c>
      <c r="E9" s="16"/>
      <c r="F9" s="15" t="s">
        <v>7</v>
      </c>
      <c r="G9" s="17" t="str">
        <f>VLOOKUP(F9,Legende!$A$28:$C$35,3,FALSE)</f>
        <v>Vorgabe eCH Standard</v>
      </c>
      <c r="H9" s="15" t="s">
        <v>3</v>
      </c>
    </row>
    <row r="10" spans="1:233 14151:14158" s="2" customFormat="1">
      <c r="A10" s="15" t="s">
        <v>127</v>
      </c>
      <c r="B10" s="27" t="s">
        <v>41</v>
      </c>
      <c r="C10" s="20" t="s">
        <v>59</v>
      </c>
      <c r="D10" s="15" t="s">
        <v>174</v>
      </c>
      <c r="E10" s="16"/>
      <c r="F10" s="15" t="s">
        <v>7</v>
      </c>
      <c r="G10" s="17" t="str">
        <f>VLOOKUP(F10,Legende!$A$28:$C$35,3,FALSE)</f>
        <v>Vorgabe eCH Standard</v>
      </c>
      <c r="H10" s="15" t="s">
        <v>3</v>
      </c>
    </row>
    <row r="11" spans="1:233 14151:14158" s="2" customFormat="1">
      <c r="A11" s="15" t="s">
        <v>127</v>
      </c>
      <c r="B11" s="27" t="s">
        <v>149</v>
      </c>
      <c r="C11" s="20" t="s">
        <v>150</v>
      </c>
      <c r="D11" s="15" t="s">
        <v>174</v>
      </c>
      <c r="E11" s="16"/>
      <c r="F11" s="15" t="s">
        <v>7</v>
      </c>
      <c r="G11" s="17" t="str">
        <f>VLOOKUP(F11,Legende!$A$28:$C$35,3,FALSE)</f>
        <v>Vorgabe eCH Standard</v>
      </c>
      <c r="H11" s="15" t="s">
        <v>3</v>
      </c>
    </row>
    <row r="12" spans="1:233 14151:14158" s="2" customFormat="1">
      <c r="A12" s="15" t="s">
        <v>127</v>
      </c>
      <c r="B12" s="27" t="s">
        <v>45</v>
      </c>
      <c r="C12" s="20" t="s">
        <v>60</v>
      </c>
      <c r="D12" s="15" t="s">
        <v>174</v>
      </c>
      <c r="E12" s="16"/>
      <c r="F12" s="15" t="s">
        <v>7</v>
      </c>
      <c r="G12" s="17" t="str">
        <f>VLOOKUP(F12,Legende!$A$28:$C$35,3,FALSE)</f>
        <v>Vorgabe eCH Standard</v>
      </c>
      <c r="H12" s="15" t="s">
        <v>3</v>
      </c>
    </row>
    <row r="13" spans="1:233 14151:14158" s="2" customFormat="1">
      <c r="A13" s="15" t="s">
        <v>127</v>
      </c>
      <c r="B13" s="27" t="s">
        <v>237</v>
      </c>
      <c r="C13" s="20" t="s">
        <v>238</v>
      </c>
      <c r="D13" s="15" t="s">
        <v>174</v>
      </c>
      <c r="E13" s="16"/>
      <c r="F13" s="15" t="s">
        <v>7</v>
      </c>
      <c r="G13" s="17" t="str">
        <f>VLOOKUP(F13,Legende!$A$28:$C$35,3,FALSE)</f>
        <v>Vorgabe eCH Standard</v>
      </c>
      <c r="H13" s="15" t="s">
        <v>3</v>
      </c>
    </row>
    <row r="14" spans="1:233 14151:14158" s="2" customFormat="1">
      <c r="A14" s="15" t="s">
        <v>127</v>
      </c>
      <c r="B14" s="27" t="s">
        <v>42</v>
      </c>
      <c r="C14" s="20" t="s">
        <v>61</v>
      </c>
      <c r="D14" s="15" t="s">
        <v>174</v>
      </c>
      <c r="E14" s="16"/>
      <c r="F14" s="15" t="s">
        <v>7</v>
      </c>
      <c r="G14" s="17" t="str">
        <f>VLOOKUP(F14,Legende!$A$28:$C$35,3,FALSE)</f>
        <v>Vorgabe eCH Standard</v>
      </c>
      <c r="H14" s="15" t="s">
        <v>3</v>
      </c>
    </row>
    <row r="15" spans="1:233 14151:14158" s="3" customFormat="1">
      <c r="A15" s="15" t="s">
        <v>127</v>
      </c>
      <c r="B15" s="27" t="s">
        <v>47</v>
      </c>
      <c r="C15" s="20" t="s">
        <v>62</v>
      </c>
      <c r="D15" s="15" t="s">
        <v>174</v>
      </c>
      <c r="E15" s="16"/>
      <c r="F15" s="15" t="s">
        <v>7</v>
      </c>
      <c r="G15" s="17" t="str">
        <f>VLOOKUP(F15,Legende!$A$28:$C$35,3,FALSE)</f>
        <v>Vorgabe eCH Standard</v>
      </c>
      <c r="H15" s="15" t="s">
        <v>3</v>
      </c>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row>
    <row r="16" spans="1:233 14151:14158" s="3" customFormat="1">
      <c r="A16" s="15" t="s">
        <v>127</v>
      </c>
      <c r="B16" s="27" t="s">
        <v>48</v>
      </c>
      <c r="C16" s="20" t="s">
        <v>63</v>
      </c>
      <c r="D16" s="15" t="s">
        <v>174</v>
      </c>
      <c r="E16" s="16"/>
      <c r="F16" s="15" t="s">
        <v>7</v>
      </c>
      <c r="G16" s="17" t="str">
        <f>VLOOKUP(F16,Legende!$A$28:$C$35,3,FALSE)</f>
        <v>Vorgabe eCH Standard</v>
      </c>
      <c r="H16" s="15" t="s">
        <v>3</v>
      </c>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row>
    <row r="17" spans="1:233" s="3" customFormat="1">
      <c r="A17" s="15" t="s">
        <v>127</v>
      </c>
      <c r="B17" s="27" t="s">
        <v>46</v>
      </c>
      <c r="C17" s="20" t="s">
        <v>64</v>
      </c>
      <c r="D17" s="15" t="s">
        <v>174</v>
      </c>
      <c r="E17" s="16"/>
      <c r="F17" s="15" t="s">
        <v>7</v>
      </c>
      <c r="G17" s="17" t="str">
        <f>VLOOKUP(F17,Legende!$A$28:$C$35,3,FALSE)</f>
        <v>Vorgabe eCH Standard</v>
      </c>
      <c r="H17" s="15" t="s">
        <v>3</v>
      </c>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row>
    <row r="18" spans="1:233" s="3" customFormat="1">
      <c r="A18" s="15" t="s">
        <v>127</v>
      </c>
      <c r="B18" s="27" t="s">
        <v>43</v>
      </c>
      <c r="C18" s="20" t="s">
        <v>65</v>
      </c>
      <c r="D18" s="15" t="s">
        <v>174</v>
      </c>
      <c r="E18" s="16"/>
      <c r="F18" s="15" t="s">
        <v>7</v>
      </c>
      <c r="G18" s="17" t="str">
        <f>VLOOKUP(F18,Legende!$A$28:$C$35,3,FALSE)</f>
        <v>Vorgabe eCH Standard</v>
      </c>
      <c r="H18" s="15" t="s">
        <v>3</v>
      </c>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row>
    <row r="19" spans="1:233" s="3" customFormat="1">
      <c r="A19" s="15" t="s">
        <v>127</v>
      </c>
      <c r="B19" s="27" t="s">
        <v>44</v>
      </c>
      <c r="C19" s="20" t="s">
        <v>66</v>
      </c>
      <c r="D19" s="15" t="s">
        <v>174</v>
      </c>
      <c r="E19" s="16"/>
      <c r="F19" s="15" t="s">
        <v>7</v>
      </c>
      <c r="G19" s="17" t="str">
        <f>VLOOKUP(F19,Legende!$A$28:$C$35,3,FALSE)</f>
        <v>Vorgabe eCH Standard</v>
      </c>
      <c r="H19" s="15" t="s">
        <v>3</v>
      </c>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row>
    <row r="20" spans="1:233" s="3" customFormat="1">
      <c r="A20" s="15" t="s">
        <v>127</v>
      </c>
      <c r="B20" s="27" t="s">
        <v>151</v>
      </c>
      <c r="C20" s="20" t="s">
        <v>152</v>
      </c>
      <c r="D20" s="15" t="s">
        <v>174</v>
      </c>
      <c r="E20" s="16"/>
      <c r="F20" s="15" t="s">
        <v>7</v>
      </c>
      <c r="G20" s="17" t="str">
        <f>VLOOKUP(F20,Legende!$A$28:$C$35,3,FALSE)</f>
        <v>Vorgabe eCH Standard</v>
      </c>
      <c r="H20" s="15" t="s">
        <v>3</v>
      </c>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row>
    <row r="21" spans="1:233" s="3" customFormat="1">
      <c r="A21" s="15" t="s">
        <v>127</v>
      </c>
      <c r="B21" s="27" t="s">
        <v>234</v>
      </c>
      <c r="C21" s="20" t="s">
        <v>235</v>
      </c>
      <c r="D21" s="15" t="s">
        <v>174</v>
      </c>
      <c r="E21" s="16"/>
      <c r="F21" s="15" t="s">
        <v>7</v>
      </c>
      <c r="G21" s="17" t="str">
        <f>VLOOKUP(F21,Legende!$A$28:$C$35,3,FALSE)</f>
        <v>Vorgabe eCH Standard</v>
      </c>
      <c r="H21" s="15" t="s">
        <v>3</v>
      </c>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row>
    <row r="22" spans="1:233" s="3" customFormat="1" ht="38.25">
      <c r="A22" s="15" t="s">
        <v>127</v>
      </c>
      <c r="B22" s="27" t="s">
        <v>71</v>
      </c>
      <c r="C22" s="20" t="s">
        <v>74</v>
      </c>
      <c r="D22" s="15" t="s">
        <v>174</v>
      </c>
      <c r="E22" s="16"/>
      <c r="F22" s="15" t="s">
        <v>7</v>
      </c>
      <c r="G22" s="17" t="str">
        <f>VLOOKUP(F22,Legende!$A$28:$C$35,3,FALSE)</f>
        <v>Vorgabe eCH Standard</v>
      </c>
      <c r="H22" s="15" t="s">
        <v>236</v>
      </c>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row>
    <row r="23" spans="1:233" s="3" customFormat="1" ht="25.5">
      <c r="A23" s="15" t="s">
        <v>127</v>
      </c>
      <c r="B23" s="27" t="s">
        <v>73</v>
      </c>
      <c r="C23" s="20" t="s">
        <v>72</v>
      </c>
      <c r="D23" s="15" t="s">
        <v>174</v>
      </c>
      <c r="E23" s="16"/>
      <c r="F23" s="15" t="s">
        <v>7</v>
      </c>
      <c r="G23" s="17" t="str">
        <f>VLOOKUP(F23,Legende!$A$28:$C$35,3,FALSE)</f>
        <v>Vorgabe eCH Standard</v>
      </c>
      <c r="H23" s="15" t="s">
        <v>236</v>
      </c>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row>
    <row r="24" spans="1:233" s="3" customFormat="1" ht="51">
      <c r="A24" s="15" t="s">
        <v>127</v>
      </c>
      <c r="B24" s="19" t="s">
        <v>171</v>
      </c>
      <c r="C24" s="20" t="s">
        <v>113</v>
      </c>
      <c r="D24" s="15" t="s">
        <v>174</v>
      </c>
      <c r="E24" s="16"/>
      <c r="F24" s="15" t="s">
        <v>7</v>
      </c>
      <c r="G24" s="17" t="str">
        <f>VLOOKUP(F24,Legende!$A$28:$C$35,3,FALSE)</f>
        <v>Vorgabe eCH Standard</v>
      </c>
      <c r="H24" s="15" t="s">
        <v>3</v>
      </c>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row>
    <row r="25" spans="1:233" s="3" customFormat="1" ht="25.5">
      <c r="A25" s="15" t="s">
        <v>124</v>
      </c>
      <c r="B25" s="27" t="s">
        <v>239</v>
      </c>
      <c r="C25" s="20" t="s">
        <v>36</v>
      </c>
      <c r="D25" s="15" t="s">
        <v>174</v>
      </c>
      <c r="E25" s="16"/>
      <c r="F25" s="18" t="s">
        <v>115</v>
      </c>
      <c r="G25" s="17" t="str">
        <f>VLOOKUP(F25,Legende!$A$28:$C$35,3,FALSE)</f>
        <v>Entscheid Architekturboard</v>
      </c>
      <c r="H25" s="15" t="s">
        <v>3</v>
      </c>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row>
    <row r="26" spans="1:233" s="3" customFormat="1" ht="25.5">
      <c r="A26" s="15" t="s">
        <v>124</v>
      </c>
      <c r="B26" s="27" t="s">
        <v>240</v>
      </c>
      <c r="C26" s="20" t="s">
        <v>20</v>
      </c>
      <c r="D26" s="15" t="s">
        <v>174</v>
      </c>
      <c r="E26" s="16"/>
      <c r="F26" s="18" t="s">
        <v>115</v>
      </c>
      <c r="G26" s="17" t="str">
        <f>VLOOKUP(F26,Legende!$A$28:$C$35,3,FALSE)</f>
        <v>Entscheid Architekturboard</v>
      </c>
      <c r="H26" s="15" t="s">
        <v>3</v>
      </c>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row>
    <row r="27" spans="1:233">
      <c r="A27" s="15" t="s">
        <v>124</v>
      </c>
      <c r="B27" s="19" t="s">
        <v>109</v>
      </c>
      <c r="C27" s="20" t="s">
        <v>108</v>
      </c>
      <c r="D27" s="15" t="s">
        <v>174</v>
      </c>
      <c r="E27" s="16"/>
      <c r="F27" s="18" t="s">
        <v>115</v>
      </c>
      <c r="G27" s="17" t="str">
        <f>VLOOKUP(F27,Legende!$A$28:$C$35,3,FALSE)</f>
        <v>Entscheid Architekturboard</v>
      </c>
      <c r="H27" s="15" t="s">
        <v>3</v>
      </c>
    </row>
    <row r="28" spans="1:233" s="3" customFormat="1" ht="25.5">
      <c r="A28" s="15" t="s">
        <v>124</v>
      </c>
      <c r="B28" s="27" t="s">
        <v>21</v>
      </c>
      <c r="C28" s="20" t="s">
        <v>106</v>
      </c>
      <c r="D28" s="15" t="s">
        <v>174</v>
      </c>
      <c r="E28" s="16"/>
      <c r="F28" s="18" t="s">
        <v>5</v>
      </c>
      <c r="G28" s="17" t="str">
        <f>VLOOKUP(F28,Legende!$A$28:$C$35,3,FALSE)</f>
        <v>Vorgabe Kanton</v>
      </c>
      <c r="H28" s="18" t="s">
        <v>22</v>
      </c>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row>
    <row r="29" spans="1:233" s="3" customFormat="1" ht="25.5">
      <c r="A29" s="15" t="s">
        <v>124</v>
      </c>
      <c r="B29" s="19" t="s">
        <v>76</v>
      </c>
      <c r="C29" s="20" t="s">
        <v>81</v>
      </c>
      <c r="D29" s="15" t="s">
        <v>174</v>
      </c>
      <c r="E29" s="21"/>
      <c r="F29" s="20" t="s">
        <v>5</v>
      </c>
      <c r="G29" s="17" t="str">
        <f>VLOOKUP(F29,Legende!$A$28:$C$35,3,FALSE)</f>
        <v>Vorgabe Kanton</v>
      </c>
      <c r="H29" s="18" t="s">
        <v>77</v>
      </c>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row>
    <row r="30" spans="1:233" s="3" customFormat="1" ht="25.5">
      <c r="A30" s="15" t="s">
        <v>124</v>
      </c>
      <c r="B30" s="19" t="s">
        <v>241</v>
      </c>
      <c r="C30" s="20" t="s">
        <v>107</v>
      </c>
      <c r="D30" s="15" t="s">
        <v>174</v>
      </c>
      <c r="E30" s="21"/>
      <c r="F30" s="20" t="s">
        <v>9</v>
      </c>
      <c r="G30" s="17" t="str">
        <f>VLOOKUP(F30,Legende!$A$28:$C$35,3,FALSE)</f>
        <v>Vorgabe Datenschutz</v>
      </c>
      <c r="H30" s="18" t="s">
        <v>10</v>
      </c>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row>
    <row r="31" spans="1:233" s="3" customFormat="1">
      <c r="A31" s="15" t="s">
        <v>124</v>
      </c>
      <c r="B31" s="52" t="s">
        <v>262</v>
      </c>
      <c r="C31" s="20" t="s">
        <v>51</v>
      </c>
      <c r="D31" s="15" t="s">
        <v>174</v>
      </c>
      <c r="E31" s="16"/>
      <c r="F31" s="15" t="s">
        <v>5</v>
      </c>
      <c r="G31" s="17" t="str">
        <f>VLOOKUP(F31,Legende!$A$28:$C$35,3,FALSE)</f>
        <v>Vorgabe Kanton</v>
      </c>
      <c r="H31" s="15" t="s">
        <v>3</v>
      </c>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row>
    <row r="32" spans="1:233" s="4" customFormat="1" ht="25.5">
      <c r="A32" s="15" t="s">
        <v>124</v>
      </c>
      <c r="B32" s="56" t="s">
        <v>289</v>
      </c>
      <c r="C32" s="52" t="s">
        <v>242</v>
      </c>
      <c r="D32" s="15" t="s">
        <v>174</v>
      </c>
      <c r="E32" s="16"/>
      <c r="F32" s="18" t="s">
        <v>121</v>
      </c>
      <c r="G32" s="17" t="str">
        <f>VLOOKUP(F32,Legende!$A$28:$C$35,3,FALSE)</f>
        <v>Entscheid Security Board</v>
      </c>
      <c r="H32" s="18" t="s">
        <v>321</v>
      </c>
    </row>
    <row r="33" spans="1:233" s="3" customFormat="1" ht="14.25">
      <c r="A33" s="20" t="s">
        <v>129</v>
      </c>
      <c r="B33" s="15" t="s">
        <v>181</v>
      </c>
      <c r="C33" s="26" t="s">
        <v>17</v>
      </c>
      <c r="D33" s="15" t="s">
        <v>174</v>
      </c>
      <c r="E33" s="16"/>
      <c r="F33" s="18" t="s">
        <v>115</v>
      </c>
      <c r="G33" s="17" t="str">
        <f>VLOOKUP(F33,Legende!$A$28:$C$35,3,FALSE)</f>
        <v>Entscheid Architekturboard</v>
      </c>
      <c r="H33" s="15" t="s">
        <v>3</v>
      </c>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row>
    <row r="34" spans="1:233" s="3" customFormat="1" ht="14.25">
      <c r="A34" s="49" t="s">
        <v>129</v>
      </c>
      <c r="B34" s="49" t="s">
        <v>204</v>
      </c>
      <c r="C34" s="49" t="s">
        <v>192</v>
      </c>
      <c r="D34" s="15" t="s">
        <v>174</v>
      </c>
      <c r="E34" s="21"/>
      <c r="F34" s="18" t="s">
        <v>115</v>
      </c>
      <c r="G34" s="17" t="str">
        <f>VLOOKUP(F34,Legende!$A$28:$C$35,3,FALSE)</f>
        <v>Entscheid Architekturboard</v>
      </c>
      <c r="H34" s="15" t="s">
        <v>3</v>
      </c>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row>
    <row r="35" spans="1:233" s="3" customFormat="1" ht="14.25">
      <c r="A35" s="20" t="s">
        <v>129</v>
      </c>
      <c r="B35" s="15" t="s">
        <v>268</v>
      </c>
      <c r="C35" s="20" t="s">
        <v>50</v>
      </c>
      <c r="D35" s="15" t="s">
        <v>174</v>
      </c>
      <c r="E35" s="21"/>
      <c r="F35" s="18" t="s">
        <v>115</v>
      </c>
      <c r="G35" s="17" t="str">
        <f>VLOOKUP(F35,Legende!$A$28:$C$35,3,FALSE)</f>
        <v>Entscheid Architekturboard</v>
      </c>
      <c r="H35" s="15" t="s">
        <v>3</v>
      </c>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row>
    <row r="36" spans="1:233" s="42" customFormat="1" ht="14.25">
      <c r="A36" s="20" t="s">
        <v>129</v>
      </c>
      <c r="B36" s="15" t="s">
        <v>315</v>
      </c>
      <c r="C36" s="20" t="s">
        <v>18</v>
      </c>
      <c r="D36" s="15" t="s">
        <v>174</v>
      </c>
      <c r="E36" s="21"/>
      <c r="F36" s="18" t="s">
        <v>115</v>
      </c>
      <c r="G36" s="17" t="str">
        <f>VLOOKUP(F36,Legende!$A$28:$C$35,3,FALSE)</f>
        <v>Entscheid Architekturboard</v>
      </c>
      <c r="H36" s="15" t="s">
        <v>3</v>
      </c>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row>
    <row r="37" spans="1:233" s="3" customFormat="1" ht="14.25">
      <c r="A37" s="20" t="s">
        <v>129</v>
      </c>
      <c r="B37" s="15" t="s">
        <v>269</v>
      </c>
      <c r="C37" s="15" t="s">
        <v>23</v>
      </c>
      <c r="D37" s="15" t="s">
        <v>136</v>
      </c>
      <c r="E37" s="14"/>
      <c r="F37" s="18" t="s">
        <v>115</v>
      </c>
      <c r="G37" s="17" t="str">
        <f>VLOOKUP(F37,Legende!$A$28:$C$35,3,FALSE)</f>
        <v>Entscheid Architekturboard</v>
      </c>
      <c r="H37" s="15" t="s">
        <v>3</v>
      </c>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row>
    <row r="38" spans="1:233" s="3" customFormat="1" ht="28.5">
      <c r="A38" s="20" t="s">
        <v>129</v>
      </c>
      <c r="B38" s="20" t="s">
        <v>270</v>
      </c>
      <c r="C38" s="20" t="s">
        <v>52</v>
      </c>
      <c r="D38" s="15" t="s">
        <v>174</v>
      </c>
      <c r="E38" s="16"/>
      <c r="F38" s="18" t="s">
        <v>115</v>
      </c>
      <c r="G38" s="17" t="str">
        <f>VLOOKUP(F38,Legende!$A$28:$C$35,3,FALSE)</f>
        <v>Entscheid Architekturboard</v>
      </c>
      <c r="H38" s="15" t="s">
        <v>3</v>
      </c>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row>
    <row r="39" spans="1:233" s="43" customFormat="1" ht="14.25">
      <c r="A39" s="20" t="s">
        <v>232</v>
      </c>
      <c r="B39" s="20" t="s">
        <v>325</v>
      </c>
      <c r="C39" s="20" t="s">
        <v>96</v>
      </c>
      <c r="D39" s="15" t="s">
        <v>174</v>
      </c>
      <c r="E39" s="16"/>
      <c r="F39" s="18" t="s">
        <v>115</v>
      </c>
      <c r="G39" s="17" t="str">
        <f>VLOOKUP(F39,Legende!$A$28:$C$35,3,FALSE)</f>
        <v>Entscheid Architekturboard</v>
      </c>
      <c r="H39" s="15" t="s">
        <v>3</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row>
    <row r="40" spans="1:233" ht="28.5">
      <c r="A40" s="20" t="s">
        <v>232</v>
      </c>
      <c r="B40" s="20" t="s">
        <v>290</v>
      </c>
      <c r="C40" s="20" t="s">
        <v>137</v>
      </c>
      <c r="D40" s="15" t="s">
        <v>174</v>
      </c>
      <c r="E40" s="22"/>
      <c r="F40" s="15" t="s">
        <v>121</v>
      </c>
      <c r="G40" s="17" t="str">
        <f>VLOOKUP(F40,Legende!$A$28:$C$35,3,FALSE)</f>
        <v>Entscheid Security Board</v>
      </c>
      <c r="H40" s="15" t="s">
        <v>3</v>
      </c>
    </row>
    <row r="41" spans="1:233" s="3" customFormat="1">
      <c r="A41" s="20" t="s">
        <v>232</v>
      </c>
      <c r="B41" s="52" t="s">
        <v>105</v>
      </c>
      <c r="C41" s="20" t="s">
        <v>91</v>
      </c>
      <c r="D41" s="15" t="s">
        <v>174</v>
      </c>
      <c r="E41" s="22"/>
      <c r="F41" s="15" t="s">
        <v>121</v>
      </c>
      <c r="G41" s="17" t="str">
        <f>VLOOKUP(F41,Legende!$A$28:$C$35,3,FALSE)</f>
        <v>Entscheid Security Board</v>
      </c>
      <c r="H41" s="15" t="s">
        <v>3</v>
      </c>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row>
    <row r="42" spans="1:233" s="3" customFormat="1" ht="25.5">
      <c r="A42" s="20" t="s">
        <v>232</v>
      </c>
      <c r="B42" s="20" t="s">
        <v>164</v>
      </c>
      <c r="C42" s="20" t="s">
        <v>327</v>
      </c>
      <c r="D42" s="15" t="s">
        <v>174</v>
      </c>
      <c r="E42" s="16"/>
      <c r="F42" s="18" t="s">
        <v>115</v>
      </c>
      <c r="G42" s="17" t="str">
        <f>VLOOKUP(F42,Legende!$A$28:$C$35,3,FALSE)</f>
        <v>Entscheid Architekturboard</v>
      </c>
      <c r="H42" s="15" t="s">
        <v>3</v>
      </c>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row>
    <row r="43" spans="1:233" s="4" customFormat="1" ht="39.75">
      <c r="A43" s="20" t="s">
        <v>232</v>
      </c>
      <c r="B43" s="20" t="s">
        <v>316</v>
      </c>
      <c r="C43" s="20" t="s">
        <v>271</v>
      </c>
      <c r="D43" s="15" t="s">
        <v>174</v>
      </c>
      <c r="E43" s="21"/>
      <c r="F43" s="18" t="s">
        <v>115</v>
      </c>
      <c r="G43" s="17" t="str">
        <f>VLOOKUP(F43,Legende!$A$28:$C$35,3,FALSE)</f>
        <v>Entscheid Architekturboard</v>
      </c>
      <c r="H43" s="15" t="s">
        <v>3</v>
      </c>
    </row>
    <row r="44" spans="1:233" s="3" customFormat="1" ht="14.25">
      <c r="A44" s="20" t="s">
        <v>232</v>
      </c>
      <c r="B44" s="20" t="s">
        <v>272</v>
      </c>
      <c r="C44" s="20" t="s">
        <v>87</v>
      </c>
      <c r="D44" s="15" t="s">
        <v>174</v>
      </c>
      <c r="E44" s="16"/>
      <c r="F44" s="15" t="s">
        <v>121</v>
      </c>
      <c r="G44" s="17" t="str">
        <f>VLOOKUP(F44,Legende!$A$28:$C$35,3,FALSE)</f>
        <v>Entscheid Security Board</v>
      </c>
      <c r="H44" s="15" t="s">
        <v>3</v>
      </c>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row>
    <row r="45" spans="1:233" s="12" customFormat="1" ht="41.25">
      <c r="A45" s="20" t="s">
        <v>232</v>
      </c>
      <c r="B45" s="47" t="s">
        <v>198</v>
      </c>
      <c r="C45" s="20" t="s">
        <v>197</v>
      </c>
      <c r="D45" s="15" t="s">
        <v>174</v>
      </c>
      <c r="E45" s="21"/>
      <c r="F45" s="15" t="s">
        <v>121</v>
      </c>
      <c r="G45" s="17" t="str">
        <f>VLOOKUP(F45,Legende!$A$28:$C$35,3,FALSE)</f>
        <v>Entscheid Security Board</v>
      </c>
      <c r="H45" s="15" t="s">
        <v>3</v>
      </c>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5"/>
      <c r="DJ45" s="45"/>
      <c r="DK45" s="45"/>
      <c r="DL45" s="45"/>
      <c r="DM45" s="45"/>
      <c r="DN45" s="45"/>
      <c r="DO45" s="45"/>
      <c r="DP45" s="45"/>
      <c r="DQ45" s="45"/>
      <c r="DR45" s="45"/>
      <c r="DS45" s="45"/>
      <c r="DT45" s="45"/>
      <c r="DU45" s="45"/>
      <c r="DV45" s="45"/>
      <c r="DW45" s="45"/>
      <c r="DX45" s="45"/>
      <c r="DY45" s="45"/>
      <c r="DZ45" s="45"/>
      <c r="EA45" s="45"/>
      <c r="EB45" s="45"/>
      <c r="EC45" s="45"/>
      <c r="ED45" s="45"/>
      <c r="EE45" s="45"/>
      <c r="EF45" s="45"/>
      <c r="EG45" s="45"/>
      <c r="EH45" s="45"/>
      <c r="EI45" s="45"/>
      <c r="EJ45" s="45"/>
      <c r="EK45" s="45"/>
      <c r="EL45" s="45"/>
      <c r="EM45" s="45"/>
      <c r="EN45" s="45"/>
      <c r="EO45" s="45"/>
      <c r="EP45" s="45"/>
      <c r="EQ45" s="45"/>
      <c r="ER45" s="45"/>
      <c r="ES45" s="45"/>
      <c r="ET45" s="45"/>
      <c r="EU45" s="45"/>
      <c r="EV45" s="45"/>
      <c r="EW45" s="45"/>
      <c r="EX45" s="45"/>
      <c r="EY45" s="45"/>
      <c r="EZ45" s="45"/>
      <c r="FA45" s="45"/>
      <c r="FB45" s="45"/>
      <c r="FC45" s="45"/>
      <c r="FD45" s="45"/>
      <c r="FE45" s="45"/>
      <c r="FF45" s="45"/>
      <c r="FG45" s="45"/>
      <c r="FH45" s="45"/>
      <c r="FI45" s="45"/>
      <c r="FJ45" s="45"/>
      <c r="FK45" s="45"/>
      <c r="FL45" s="45"/>
      <c r="FM45" s="45"/>
      <c r="FN45" s="45"/>
      <c r="FO45" s="45"/>
      <c r="FP45" s="45"/>
      <c r="FQ45" s="45"/>
      <c r="FR45" s="45"/>
      <c r="FS45" s="45"/>
      <c r="FT45" s="45"/>
      <c r="FU45" s="45"/>
      <c r="FV45" s="45"/>
      <c r="FW45" s="45"/>
      <c r="FX45" s="45"/>
      <c r="FY45" s="45"/>
      <c r="FZ45" s="45"/>
      <c r="GA45" s="45"/>
      <c r="GB45" s="45"/>
      <c r="GC45" s="45"/>
      <c r="GD45" s="45"/>
      <c r="GE45" s="45"/>
      <c r="GF45" s="45"/>
      <c r="GG45" s="45"/>
      <c r="GH45" s="45"/>
      <c r="GI45" s="45"/>
      <c r="GJ45" s="45"/>
      <c r="GK45" s="45"/>
      <c r="GL45" s="45"/>
      <c r="GM45" s="45"/>
      <c r="GN45" s="45"/>
      <c r="GO45" s="45"/>
      <c r="GP45" s="45"/>
      <c r="GQ45" s="45"/>
      <c r="GR45" s="45"/>
      <c r="GS45" s="45"/>
      <c r="GT45" s="45"/>
      <c r="GU45" s="45"/>
      <c r="GV45" s="45"/>
      <c r="GW45" s="45"/>
      <c r="GX45" s="45"/>
      <c r="GY45" s="45"/>
      <c r="GZ45" s="45"/>
      <c r="HA45" s="45"/>
      <c r="HB45" s="45"/>
      <c r="HC45" s="45"/>
      <c r="HD45" s="45"/>
      <c r="HE45" s="45"/>
      <c r="HF45" s="45"/>
      <c r="HG45" s="45"/>
      <c r="HH45" s="45"/>
      <c r="HI45" s="45"/>
      <c r="HJ45" s="45"/>
      <c r="HK45" s="45"/>
      <c r="HL45" s="45"/>
      <c r="HM45" s="45"/>
      <c r="HN45" s="45"/>
      <c r="HO45" s="45"/>
      <c r="HP45" s="45"/>
      <c r="HQ45" s="45"/>
      <c r="HR45" s="45"/>
      <c r="HS45" s="45"/>
      <c r="HT45" s="45"/>
      <c r="HU45" s="45"/>
      <c r="HV45" s="45"/>
      <c r="HW45" s="45"/>
      <c r="HX45" s="45"/>
      <c r="HY45" s="45"/>
    </row>
    <row r="46" spans="1:233" s="45" customFormat="1" ht="14.25">
      <c r="A46" s="20" t="s">
        <v>232</v>
      </c>
      <c r="B46" s="20" t="s">
        <v>97</v>
      </c>
      <c r="C46" s="20" t="s">
        <v>88</v>
      </c>
      <c r="D46" s="15" t="s">
        <v>174</v>
      </c>
      <c r="E46" s="23"/>
      <c r="F46" s="18" t="s">
        <v>115</v>
      </c>
      <c r="G46" s="17" t="str">
        <f>VLOOKUP(F46,Legende!$A$28:$C$35,3,FALSE)</f>
        <v>Entscheid Architekturboard</v>
      </c>
      <c r="H46" s="15" t="s">
        <v>3</v>
      </c>
    </row>
    <row r="47" spans="1:233" s="62" customFormat="1" ht="14.25">
      <c r="A47" s="20" t="s">
        <v>232</v>
      </c>
      <c r="B47" s="20" t="s">
        <v>182</v>
      </c>
      <c r="C47" s="20" t="s">
        <v>86</v>
      </c>
      <c r="D47" s="15" t="s">
        <v>174</v>
      </c>
      <c r="E47" s="23"/>
      <c r="F47" s="18" t="s">
        <v>115</v>
      </c>
      <c r="G47" s="17" t="str">
        <f>VLOOKUP(F47,Legende!$A$28:$C$35,3,FALSE)</f>
        <v>Entscheid Architekturboard</v>
      </c>
      <c r="H47" s="15" t="s">
        <v>3</v>
      </c>
    </row>
    <row r="48" spans="1:233" s="4" customFormat="1" ht="25.5">
      <c r="A48" s="20" t="s">
        <v>232</v>
      </c>
      <c r="B48" s="44" t="s">
        <v>317</v>
      </c>
      <c r="C48" s="63" t="s">
        <v>319</v>
      </c>
      <c r="D48" s="15" t="s">
        <v>174</v>
      </c>
      <c r="E48" s="16"/>
      <c r="F48" s="18" t="s">
        <v>115</v>
      </c>
      <c r="G48" s="17" t="str">
        <f>VLOOKUP(F48,Legende!$A$28:$C$35,3,FALSE)</f>
        <v>Entscheid Architekturboard</v>
      </c>
      <c r="H48" s="15" t="s">
        <v>3</v>
      </c>
    </row>
    <row r="49" spans="1:233" s="4" customFormat="1">
      <c r="A49" s="20" t="s">
        <v>232</v>
      </c>
      <c r="B49" s="20" t="s">
        <v>273</v>
      </c>
      <c r="C49" s="63" t="s">
        <v>89</v>
      </c>
      <c r="D49" s="15" t="s">
        <v>174</v>
      </c>
      <c r="E49" s="16"/>
      <c r="F49" s="18" t="s">
        <v>115</v>
      </c>
      <c r="G49" s="17" t="str">
        <f>VLOOKUP(F49,Legende!$A$28:$C$35,3,FALSE)</f>
        <v>Entscheid Architekturboard</v>
      </c>
      <c r="H49" s="15" t="s">
        <v>3</v>
      </c>
    </row>
    <row r="50" spans="1:233" s="4" customFormat="1" ht="14.25">
      <c r="A50" s="20" t="s">
        <v>232</v>
      </c>
      <c r="B50" s="20" t="s">
        <v>274</v>
      </c>
      <c r="C50" s="20" t="s">
        <v>90</v>
      </c>
      <c r="D50" s="15" t="s">
        <v>174</v>
      </c>
      <c r="E50" s="16"/>
      <c r="F50" s="18" t="s">
        <v>115</v>
      </c>
      <c r="G50" s="17" t="str">
        <f>VLOOKUP(F50,Legende!$A$28:$C$35,3,FALSE)</f>
        <v>Entscheid Architekturboard</v>
      </c>
      <c r="H50" s="15" t="s">
        <v>3</v>
      </c>
    </row>
    <row r="51" spans="1:233" s="3" customFormat="1">
      <c r="A51" s="20" t="s">
        <v>232</v>
      </c>
      <c r="B51" s="19" t="s">
        <v>53</v>
      </c>
      <c r="C51" s="20" t="s">
        <v>68</v>
      </c>
      <c r="D51" s="15" t="s">
        <v>174</v>
      </c>
      <c r="E51" s="16"/>
      <c r="F51" s="18" t="s">
        <v>0</v>
      </c>
      <c r="G51" s="17" t="str">
        <f>VLOOKUP(F51,Legende!$A$28:$C$35,3,FALSE)</f>
        <v>Vorgabe Bund</v>
      </c>
      <c r="H51" s="15" t="s">
        <v>3</v>
      </c>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row>
    <row r="52" spans="1:233" s="11" customFormat="1">
      <c r="A52" s="20" t="s">
        <v>232</v>
      </c>
      <c r="B52" s="19" t="s">
        <v>54</v>
      </c>
      <c r="C52" s="20" t="s">
        <v>55</v>
      </c>
      <c r="D52" s="15" t="s">
        <v>174</v>
      </c>
      <c r="E52" s="16"/>
      <c r="F52" s="18" t="s">
        <v>0</v>
      </c>
      <c r="G52" s="17" t="str">
        <f>VLOOKUP(F52,Legende!$A$28:$C$35,3,FALSE)</f>
        <v>Vorgabe Bund</v>
      </c>
      <c r="H52" s="15" t="s">
        <v>3</v>
      </c>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c r="DD52" s="46"/>
      <c r="DE52" s="46"/>
      <c r="DF52" s="46"/>
      <c r="DG52" s="46"/>
      <c r="DH52" s="46"/>
      <c r="DI52" s="46"/>
      <c r="DJ52" s="46"/>
      <c r="DK52" s="46"/>
      <c r="DL52" s="46"/>
      <c r="DM52" s="46"/>
      <c r="DN52" s="46"/>
      <c r="DO52" s="46"/>
      <c r="DP52" s="46"/>
      <c r="DQ52" s="46"/>
      <c r="DR52" s="46"/>
      <c r="DS52" s="46"/>
      <c r="DT52" s="46"/>
      <c r="DU52" s="46"/>
      <c r="DV52" s="46"/>
      <c r="DW52" s="46"/>
      <c r="DX52" s="46"/>
      <c r="DY52" s="46"/>
      <c r="DZ52" s="46"/>
      <c r="EA52" s="46"/>
      <c r="EB52" s="46"/>
      <c r="EC52" s="46"/>
      <c r="ED52" s="46"/>
      <c r="EE52" s="46"/>
      <c r="EF52" s="46"/>
      <c r="EG52" s="46"/>
      <c r="EH52" s="46"/>
      <c r="EI52" s="46"/>
      <c r="EJ52" s="46"/>
      <c r="EK52" s="46"/>
      <c r="EL52" s="46"/>
      <c r="EM52" s="46"/>
      <c r="EN52" s="46"/>
      <c r="EO52" s="46"/>
      <c r="EP52" s="46"/>
      <c r="EQ52" s="46"/>
      <c r="ER52" s="46"/>
      <c r="ES52" s="46"/>
      <c r="ET52" s="46"/>
      <c r="EU52" s="46"/>
      <c r="EV52" s="46"/>
      <c r="EW52" s="46"/>
      <c r="EX52" s="46"/>
      <c r="EY52" s="46"/>
      <c r="EZ52" s="46"/>
      <c r="FA52" s="46"/>
      <c r="FB52" s="46"/>
      <c r="FC52" s="46"/>
      <c r="FD52" s="46"/>
      <c r="FE52" s="46"/>
      <c r="FF52" s="46"/>
      <c r="FG52" s="46"/>
      <c r="FH52" s="46"/>
      <c r="FI52" s="46"/>
      <c r="FJ52" s="46"/>
      <c r="FK52" s="46"/>
      <c r="FL52" s="46"/>
      <c r="FM52" s="46"/>
      <c r="FN52" s="46"/>
      <c r="FO52" s="46"/>
      <c r="FP52" s="46"/>
      <c r="FQ52" s="46"/>
      <c r="FR52" s="46"/>
      <c r="FS52" s="46"/>
      <c r="FT52" s="46"/>
      <c r="FU52" s="46"/>
      <c r="FV52" s="46"/>
      <c r="FW52" s="46"/>
      <c r="FX52" s="46"/>
      <c r="FY52" s="46"/>
      <c r="FZ52" s="46"/>
      <c r="GA52" s="46"/>
      <c r="GB52" s="46"/>
      <c r="GC52" s="46"/>
      <c r="GD52" s="46"/>
      <c r="GE52" s="46"/>
      <c r="GF52" s="46"/>
      <c r="GG52" s="46"/>
      <c r="GH52" s="46"/>
      <c r="GI52" s="46"/>
      <c r="GJ52" s="46"/>
      <c r="GK52" s="46"/>
      <c r="GL52" s="46"/>
      <c r="GM52" s="46"/>
      <c r="GN52" s="46"/>
      <c r="GO52" s="46"/>
      <c r="GP52" s="46"/>
      <c r="GQ52" s="46"/>
      <c r="GR52" s="46"/>
      <c r="GS52" s="46"/>
      <c r="GT52" s="46"/>
      <c r="GU52" s="46"/>
      <c r="GV52" s="46"/>
      <c r="GW52" s="46"/>
      <c r="GX52" s="46"/>
      <c r="GY52" s="46"/>
      <c r="GZ52" s="46"/>
      <c r="HA52" s="46"/>
      <c r="HB52" s="46"/>
      <c r="HC52" s="46"/>
      <c r="HD52" s="46"/>
      <c r="HE52" s="46"/>
      <c r="HF52" s="46"/>
      <c r="HG52" s="46"/>
      <c r="HH52" s="46"/>
      <c r="HI52" s="46"/>
      <c r="HJ52" s="46"/>
      <c r="HK52" s="46"/>
      <c r="HL52" s="46"/>
      <c r="HM52" s="46"/>
      <c r="HN52" s="46"/>
      <c r="HO52" s="46"/>
      <c r="HP52" s="46"/>
      <c r="HQ52" s="46"/>
      <c r="HR52" s="46"/>
      <c r="HS52" s="46"/>
      <c r="HT52" s="46"/>
      <c r="HU52" s="46"/>
      <c r="HV52" s="46"/>
      <c r="HW52" s="46"/>
      <c r="HX52" s="46"/>
      <c r="HY52" s="46"/>
    </row>
    <row r="53" spans="1:233" s="3" customFormat="1">
      <c r="A53" s="20" t="s">
        <v>232</v>
      </c>
      <c r="B53" s="20" t="s">
        <v>139</v>
      </c>
      <c r="C53" s="20" t="s">
        <v>153</v>
      </c>
      <c r="D53" s="15" t="s">
        <v>174</v>
      </c>
      <c r="E53" s="21"/>
      <c r="F53" s="18" t="s">
        <v>115</v>
      </c>
      <c r="G53" s="17" t="str">
        <f>VLOOKUP(F53,Legende!$A$28:$C$35,3,FALSE)</f>
        <v>Entscheid Architekturboard</v>
      </c>
      <c r="H53" s="15" t="s">
        <v>3</v>
      </c>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row>
    <row r="54" spans="1:233" s="2" customFormat="1" ht="14.25">
      <c r="A54" s="20" t="s">
        <v>232</v>
      </c>
      <c r="B54" s="20" t="s">
        <v>275</v>
      </c>
      <c r="C54" s="26" t="s">
        <v>85</v>
      </c>
      <c r="D54" s="15" t="s">
        <v>174</v>
      </c>
      <c r="E54" s="23"/>
      <c r="F54" s="18" t="s">
        <v>115</v>
      </c>
      <c r="G54" s="17" t="str">
        <f>VLOOKUP(F54,Legende!$A$28:$C$35,3,FALSE)</f>
        <v>Entscheid Architekturboard</v>
      </c>
      <c r="H54" s="15" t="s">
        <v>3</v>
      </c>
    </row>
    <row r="55" spans="1:233" s="3" customFormat="1" ht="25.5">
      <c r="A55" s="20" t="s">
        <v>233</v>
      </c>
      <c r="B55" s="52" t="s">
        <v>138</v>
      </c>
      <c r="C55" s="20" t="s">
        <v>196</v>
      </c>
      <c r="D55" s="15" t="s">
        <v>174</v>
      </c>
      <c r="E55" s="21"/>
      <c r="F55" s="15" t="s">
        <v>121</v>
      </c>
      <c r="G55" s="17" t="str">
        <f>VLOOKUP(F55,Legende!$A$28:$C$35,3,FALSE)</f>
        <v>Entscheid Security Board</v>
      </c>
      <c r="H55" s="15" t="s">
        <v>3</v>
      </c>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row>
    <row r="56" spans="1:233">
      <c r="A56" s="15" t="s">
        <v>233</v>
      </c>
      <c r="B56" s="20" t="s">
        <v>205</v>
      </c>
      <c r="C56" s="20" t="s">
        <v>25</v>
      </c>
      <c r="D56" s="15" t="s">
        <v>174</v>
      </c>
      <c r="E56" s="21"/>
      <c r="F56" s="17" t="s">
        <v>8</v>
      </c>
      <c r="G56" s="17" t="str">
        <f>VLOOKUP(F56,Legende!$A$28:$C$35,3,FALSE)</f>
        <v>Entscheid Fachbereich</v>
      </c>
      <c r="H56" s="20" t="s">
        <v>26</v>
      </c>
    </row>
    <row r="57" spans="1:233" s="3" customFormat="1">
      <c r="A57" s="15" t="s">
        <v>233</v>
      </c>
      <c r="B57" s="20" t="s">
        <v>213</v>
      </c>
      <c r="C57" s="20" t="s">
        <v>16</v>
      </c>
      <c r="D57" s="15" t="s">
        <v>174</v>
      </c>
      <c r="E57" s="21"/>
      <c r="F57" s="17" t="s">
        <v>8</v>
      </c>
      <c r="G57" s="17" t="str">
        <f>VLOOKUP(F57,Legende!$A$28:$C$35,3,FALSE)</f>
        <v>Entscheid Fachbereich</v>
      </c>
      <c r="H57" s="20" t="s">
        <v>28</v>
      </c>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row>
    <row r="58" spans="1:233" s="3" customFormat="1">
      <c r="A58" s="15" t="s">
        <v>233</v>
      </c>
      <c r="B58" s="20" t="s">
        <v>217</v>
      </c>
      <c r="C58" s="20" t="s">
        <v>154</v>
      </c>
      <c r="D58" s="15" t="s">
        <v>174</v>
      </c>
      <c r="E58" s="21"/>
      <c r="F58" s="20" t="s">
        <v>8</v>
      </c>
      <c r="G58" s="17" t="str">
        <f>VLOOKUP(F58,Legende!$A$28:$C$35,3,FALSE)</f>
        <v>Entscheid Fachbereich</v>
      </c>
      <c r="H58" s="15" t="s">
        <v>176</v>
      </c>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row>
    <row r="59" spans="1:233" s="3" customFormat="1">
      <c r="A59" s="15" t="s">
        <v>233</v>
      </c>
      <c r="B59" s="20" t="s">
        <v>218</v>
      </c>
      <c r="C59" s="20" t="s">
        <v>155</v>
      </c>
      <c r="D59" s="15" t="s">
        <v>174</v>
      </c>
      <c r="E59" s="21"/>
      <c r="F59" s="15" t="s">
        <v>8</v>
      </c>
      <c r="G59" s="17" t="str">
        <f>VLOOKUP(F59,Legende!$A$28:$C$35,3,FALSE)</f>
        <v>Entscheid Fachbereich</v>
      </c>
      <c r="H59" s="15" t="s">
        <v>145</v>
      </c>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row>
    <row r="60" spans="1:233" s="3" customFormat="1">
      <c r="A60" s="15" t="s">
        <v>233</v>
      </c>
      <c r="B60" s="20" t="s">
        <v>209</v>
      </c>
      <c r="C60" s="20" t="s">
        <v>180</v>
      </c>
      <c r="D60" s="15" t="s">
        <v>174</v>
      </c>
      <c r="E60" s="16"/>
      <c r="F60" s="18" t="s">
        <v>8</v>
      </c>
      <c r="G60" s="17" t="str">
        <f>VLOOKUP(F60,Legende!$A$28:$C$35,3,FALSE)</f>
        <v>Entscheid Fachbereich</v>
      </c>
      <c r="H60" s="18" t="s">
        <v>29</v>
      </c>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row>
    <row r="61" spans="1:233" s="3" customFormat="1">
      <c r="A61" s="15" t="s">
        <v>233</v>
      </c>
      <c r="B61" s="27" t="s">
        <v>208</v>
      </c>
      <c r="C61" s="15" t="s">
        <v>179</v>
      </c>
      <c r="D61" s="15" t="s">
        <v>174</v>
      </c>
      <c r="E61" s="14"/>
      <c r="F61" s="18" t="s">
        <v>8</v>
      </c>
      <c r="G61" s="17" t="str">
        <f>VLOOKUP(F61,Legende!$A$28:$C$35,3,FALSE)</f>
        <v>Entscheid Fachbereich</v>
      </c>
      <c r="H61" s="20" t="s">
        <v>27</v>
      </c>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row>
    <row r="62" spans="1:233" s="3" customFormat="1">
      <c r="A62" s="15" t="s">
        <v>233</v>
      </c>
      <c r="B62" s="20" t="s">
        <v>222</v>
      </c>
      <c r="C62" s="15" t="s">
        <v>168</v>
      </c>
      <c r="D62" s="15" t="s">
        <v>174</v>
      </c>
      <c r="E62" s="21"/>
      <c r="F62" s="15" t="s">
        <v>115</v>
      </c>
      <c r="G62" s="17" t="str">
        <f>VLOOKUP(F62,Legende!$A$28:$C$35,3,FALSE)</f>
        <v>Entscheid Architekturboard</v>
      </c>
      <c r="H62" s="15" t="s">
        <v>3</v>
      </c>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row>
    <row r="63" spans="1:233" s="3" customFormat="1">
      <c r="A63" s="15" t="s">
        <v>233</v>
      </c>
      <c r="B63" s="27" t="s">
        <v>206</v>
      </c>
      <c r="C63" s="15" t="s">
        <v>178</v>
      </c>
      <c r="D63" s="15" t="s">
        <v>174</v>
      </c>
      <c r="E63" s="14"/>
      <c r="F63" s="18" t="s">
        <v>115</v>
      </c>
      <c r="G63" s="17" t="str">
        <f>VLOOKUP(F63,Legende!$A$28:$C$35,3,FALSE)</f>
        <v>Entscheid Architekturboard</v>
      </c>
      <c r="H63" s="20" t="s">
        <v>3</v>
      </c>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row>
    <row r="64" spans="1:233" s="3" customFormat="1" ht="14.25">
      <c r="A64" s="15" t="s">
        <v>233</v>
      </c>
      <c r="B64" s="20" t="s">
        <v>214</v>
      </c>
      <c r="C64" s="26" t="s">
        <v>15</v>
      </c>
      <c r="D64" s="15" t="s">
        <v>174</v>
      </c>
      <c r="E64" s="21"/>
      <c r="F64" s="15" t="s">
        <v>8</v>
      </c>
      <c r="G64" s="17" t="str">
        <f>VLOOKUP(F64,Legende!$A$28:$C$35,3,FALSE)</f>
        <v>Entscheid Fachbereich</v>
      </c>
      <c r="H64" s="20" t="s">
        <v>31</v>
      </c>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row>
    <row r="65" spans="1:233" s="3" customFormat="1">
      <c r="A65" s="15" t="s">
        <v>233</v>
      </c>
      <c r="B65" s="20" t="s">
        <v>220</v>
      </c>
      <c r="C65" s="20" t="s">
        <v>166</v>
      </c>
      <c r="D65" s="15" t="s">
        <v>174</v>
      </c>
      <c r="E65" s="21"/>
      <c r="F65" s="18" t="s">
        <v>8</v>
      </c>
      <c r="G65" s="17" t="str">
        <f>VLOOKUP(F65,Legende!$A$28:$C$35,3,FALSE)</f>
        <v>Entscheid Fachbereich</v>
      </c>
      <c r="H65" s="18" t="s">
        <v>77</v>
      </c>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row>
    <row r="66" spans="1:233" s="3" customFormat="1">
      <c r="A66" s="15" t="s">
        <v>233</v>
      </c>
      <c r="B66" s="20" t="s">
        <v>216</v>
      </c>
      <c r="C66" s="20" t="s">
        <v>170</v>
      </c>
      <c r="D66" s="15" t="s">
        <v>174</v>
      </c>
      <c r="E66" s="21"/>
      <c r="F66" s="15" t="s">
        <v>8</v>
      </c>
      <c r="G66" s="17" t="str">
        <f>VLOOKUP(F66,Legende!$A$28:$C$35,3,FALSE)</f>
        <v>Entscheid Fachbereich</v>
      </c>
      <c r="H66" s="15" t="s">
        <v>175</v>
      </c>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row>
    <row r="67" spans="1:233" s="3" customFormat="1">
      <c r="A67" s="15" t="s">
        <v>233</v>
      </c>
      <c r="B67" s="15" t="s">
        <v>291</v>
      </c>
      <c r="C67" s="20" t="s">
        <v>203</v>
      </c>
      <c r="D67" s="15" t="s">
        <v>174</v>
      </c>
      <c r="E67" s="21"/>
      <c r="F67" s="18" t="s">
        <v>115</v>
      </c>
      <c r="G67" s="17" t="str">
        <f>VLOOKUP(F67,Legende!$A$28:$C$35,3,FALSE)</f>
        <v>Entscheid Architekturboard</v>
      </c>
      <c r="H67" s="15" t="s">
        <v>3</v>
      </c>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row>
    <row r="68" spans="1:233" s="3" customFormat="1" ht="25.5">
      <c r="A68" s="15" t="s">
        <v>233</v>
      </c>
      <c r="B68" s="20" t="s">
        <v>292</v>
      </c>
      <c r="C68" s="20" t="s">
        <v>293</v>
      </c>
      <c r="D68" s="20" t="s">
        <v>136</v>
      </c>
      <c r="E68" s="21"/>
      <c r="F68" s="18" t="s">
        <v>115</v>
      </c>
      <c r="G68" s="17" t="str">
        <f>VLOOKUP(F68,Legende!$A$28:$C$35,3,FALSE)</f>
        <v>Entscheid Architekturboard</v>
      </c>
      <c r="H68" s="15" t="s">
        <v>3</v>
      </c>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row>
    <row r="69" spans="1:233" s="3" customFormat="1">
      <c r="A69" s="15" t="s">
        <v>233</v>
      </c>
      <c r="B69" s="19" t="s">
        <v>210</v>
      </c>
      <c r="C69" s="20" t="s">
        <v>188</v>
      </c>
      <c r="D69" s="15" t="s">
        <v>174</v>
      </c>
      <c r="E69" s="16"/>
      <c r="F69" s="15" t="s">
        <v>115</v>
      </c>
      <c r="G69" s="17" t="str">
        <f>VLOOKUP(F69,Legende!$A$28:$C$35,3,FALSE)</f>
        <v>Entscheid Architekturboard</v>
      </c>
      <c r="H69" s="15" t="s">
        <v>3</v>
      </c>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row>
    <row r="70" spans="1:233" s="4" customFormat="1" ht="25.5">
      <c r="A70" s="15" t="s">
        <v>233</v>
      </c>
      <c r="B70" s="52" t="s">
        <v>211</v>
      </c>
      <c r="C70" s="20" t="s">
        <v>172</v>
      </c>
      <c r="D70" s="15" t="s">
        <v>174</v>
      </c>
      <c r="E70" s="21"/>
      <c r="F70" s="20" t="s">
        <v>8</v>
      </c>
      <c r="G70" s="17" t="str">
        <f>VLOOKUP(F70,Legende!$A$28:$C$35,3,FALSE)</f>
        <v>Entscheid Fachbereich</v>
      </c>
      <c r="H70" s="20" t="s">
        <v>22</v>
      </c>
    </row>
    <row r="71" spans="1:233" s="4" customFormat="1">
      <c r="A71" s="51" t="s">
        <v>233</v>
      </c>
      <c r="B71" s="51" t="s">
        <v>247</v>
      </c>
      <c r="C71" s="53" t="s">
        <v>248</v>
      </c>
      <c r="D71" s="51" t="s">
        <v>174</v>
      </c>
      <c r="E71" s="54"/>
      <c r="F71" s="55" t="s">
        <v>8</v>
      </c>
      <c r="G71" s="17" t="str">
        <f>VLOOKUP(F71,Legende!$A$28:$C$35,3,FALSE)</f>
        <v>Entscheid Fachbereich</v>
      </c>
      <c r="H71" s="53" t="s">
        <v>249</v>
      </c>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c r="BM71" s="50"/>
      <c r="BN71" s="50"/>
      <c r="BO71" s="50"/>
      <c r="BP71" s="50"/>
      <c r="BQ71" s="50"/>
      <c r="BR71" s="50"/>
      <c r="BS71" s="50"/>
      <c r="BT71" s="50"/>
      <c r="BU71" s="50"/>
      <c r="BV71" s="50"/>
      <c r="BW71" s="50"/>
      <c r="BX71" s="50"/>
      <c r="BY71" s="50"/>
      <c r="BZ71" s="50"/>
      <c r="CA71" s="50"/>
      <c r="CB71" s="50"/>
      <c r="CC71" s="50"/>
      <c r="CD71" s="50"/>
      <c r="CE71" s="50"/>
      <c r="CF71" s="50"/>
      <c r="CG71" s="50"/>
      <c r="CH71" s="50"/>
      <c r="CI71" s="50"/>
      <c r="CJ71" s="50"/>
      <c r="CK71" s="50"/>
      <c r="CL71" s="50"/>
      <c r="CM71" s="50"/>
      <c r="CN71" s="50"/>
      <c r="CO71" s="50"/>
      <c r="CP71" s="50"/>
      <c r="CQ71" s="50"/>
      <c r="CR71" s="50"/>
      <c r="CS71" s="50"/>
      <c r="CT71" s="50"/>
      <c r="CU71" s="50"/>
      <c r="CV71" s="50"/>
      <c r="CW71" s="50"/>
      <c r="CX71" s="50"/>
      <c r="CY71" s="50"/>
      <c r="CZ71" s="50"/>
      <c r="DA71" s="50"/>
      <c r="DB71" s="50"/>
      <c r="DC71" s="50"/>
      <c r="DD71" s="50"/>
      <c r="DE71" s="50"/>
      <c r="DF71" s="50"/>
      <c r="DG71" s="50"/>
      <c r="DH71" s="50"/>
      <c r="DI71" s="50"/>
      <c r="DJ71" s="50"/>
      <c r="DK71" s="50"/>
      <c r="DL71" s="50"/>
      <c r="DM71" s="50"/>
      <c r="DN71" s="50"/>
      <c r="DO71" s="50"/>
      <c r="DP71" s="50"/>
      <c r="DQ71" s="50"/>
      <c r="DR71" s="50"/>
      <c r="DS71" s="50"/>
      <c r="DT71" s="50"/>
      <c r="DU71" s="50"/>
      <c r="DV71" s="50"/>
      <c r="DW71" s="50"/>
      <c r="DX71" s="50"/>
      <c r="DY71" s="50"/>
      <c r="DZ71" s="50"/>
      <c r="EA71" s="50"/>
      <c r="EB71" s="50"/>
      <c r="EC71" s="50"/>
      <c r="ED71" s="50"/>
      <c r="EE71" s="50"/>
      <c r="EF71" s="50"/>
      <c r="EG71" s="50"/>
      <c r="EH71" s="50"/>
      <c r="EI71" s="50"/>
      <c r="EJ71" s="50"/>
      <c r="EK71" s="50"/>
      <c r="EL71" s="50"/>
      <c r="EM71" s="50"/>
      <c r="EN71" s="50"/>
      <c r="EO71" s="50"/>
      <c r="EP71" s="50"/>
      <c r="EQ71" s="50"/>
      <c r="ER71" s="50"/>
      <c r="ES71" s="50"/>
      <c r="ET71" s="50"/>
      <c r="EU71" s="50"/>
      <c r="EV71" s="50"/>
      <c r="EW71" s="50"/>
      <c r="EX71" s="50"/>
      <c r="EY71" s="50"/>
      <c r="EZ71" s="50"/>
      <c r="FA71" s="50"/>
      <c r="FB71" s="50"/>
      <c r="FC71" s="50"/>
      <c r="FD71" s="50"/>
      <c r="FE71" s="50"/>
      <c r="FF71" s="50"/>
      <c r="FG71" s="50"/>
      <c r="FH71" s="50"/>
      <c r="FI71" s="50"/>
      <c r="FJ71" s="50"/>
      <c r="FK71" s="50"/>
      <c r="FL71" s="50"/>
      <c r="FM71" s="50"/>
      <c r="FN71" s="50"/>
      <c r="FO71" s="50"/>
      <c r="FP71" s="50"/>
      <c r="FQ71" s="50"/>
      <c r="FR71" s="50"/>
      <c r="FS71" s="50"/>
      <c r="FT71" s="50"/>
      <c r="FU71" s="50"/>
      <c r="FV71" s="50"/>
      <c r="FW71" s="50"/>
      <c r="FX71" s="50"/>
      <c r="FY71" s="50"/>
      <c r="FZ71" s="50"/>
      <c r="GA71" s="50"/>
      <c r="GB71" s="50"/>
      <c r="GC71" s="50"/>
      <c r="GD71" s="50"/>
      <c r="GE71" s="50"/>
      <c r="GF71" s="50"/>
      <c r="GG71" s="50"/>
      <c r="GH71" s="50"/>
      <c r="GI71" s="50"/>
      <c r="GJ71" s="50"/>
      <c r="GK71" s="50"/>
      <c r="GL71" s="50"/>
      <c r="GM71" s="50"/>
      <c r="GN71" s="50"/>
      <c r="GO71" s="50"/>
      <c r="GP71" s="50"/>
      <c r="GQ71" s="50"/>
      <c r="GR71" s="50"/>
      <c r="GS71" s="50"/>
      <c r="GT71" s="50"/>
      <c r="GU71" s="50"/>
      <c r="GV71" s="50"/>
      <c r="GW71" s="50"/>
      <c r="GX71" s="50"/>
      <c r="GY71" s="50"/>
      <c r="GZ71" s="50"/>
      <c r="HA71" s="50"/>
      <c r="HB71" s="50"/>
      <c r="HC71" s="50"/>
      <c r="HD71" s="50"/>
      <c r="HE71" s="50"/>
      <c r="HF71" s="50"/>
      <c r="HG71" s="50"/>
      <c r="HH71" s="50"/>
      <c r="HI71" s="50"/>
      <c r="HJ71" s="50"/>
      <c r="HK71" s="50"/>
      <c r="HL71" s="50"/>
      <c r="HM71" s="50"/>
      <c r="HN71" s="50"/>
      <c r="HO71" s="50"/>
      <c r="HP71" s="50"/>
      <c r="HQ71" s="50"/>
      <c r="HR71" s="50"/>
      <c r="HS71" s="50"/>
      <c r="HT71" s="50"/>
      <c r="HU71" s="50"/>
      <c r="HV71" s="50"/>
      <c r="HW71" s="50"/>
      <c r="HX71" s="50"/>
      <c r="HY71" s="50"/>
    </row>
    <row r="72" spans="1:233" s="46" customFormat="1" ht="25.5">
      <c r="A72" s="15" t="s">
        <v>233</v>
      </c>
      <c r="B72" s="52" t="s">
        <v>215</v>
      </c>
      <c r="C72" s="20" t="s">
        <v>173</v>
      </c>
      <c r="D72" s="15" t="s">
        <v>174</v>
      </c>
      <c r="E72" s="21"/>
      <c r="F72" s="20" t="s">
        <v>8</v>
      </c>
      <c r="G72" s="17" t="str">
        <f>VLOOKUP(F72,Legende!$A$28:$C$35,3,FALSE)</f>
        <v>Entscheid Fachbereich</v>
      </c>
      <c r="H72" s="20" t="s">
        <v>24</v>
      </c>
    </row>
    <row r="73" spans="1:233" s="46" customFormat="1" ht="27">
      <c r="A73" s="15" t="s">
        <v>233</v>
      </c>
      <c r="B73" s="47" t="s">
        <v>223</v>
      </c>
      <c r="C73" s="15" t="s">
        <v>199</v>
      </c>
      <c r="D73" s="15" t="s">
        <v>174</v>
      </c>
      <c r="E73" s="14"/>
      <c r="F73" s="18" t="s">
        <v>115</v>
      </c>
      <c r="G73" s="17" t="str">
        <f>VLOOKUP(F73,Legende!$A$28:$C$35,3,FALSE)</f>
        <v>Entscheid Architekturboard</v>
      </c>
      <c r="H73" s="20" t="s">
        <v>3</v>
      </c>
    </row>
    <row r="74" spans="1:233" s="4" customFormat="1">
      <c r="A74" s="15" t="s">
        <v>233</v>
      </c>
      <c r="B74" s="20" t="s">
        <v>231</v>
      </c>
      <c r="C74" s="20" t="s">
        <v>229</v>
      </c>
      <c r="D74" s="15" t="s">
        <v>174</v>
      </c>
      <c r="E74" s="21"/>
      <c r="F74" s="18" t="s">
        <v>115</v>
      </c>
      <c r="G74" s="17" t="str">
        <f>VLOOKUP(F74,Legende!$A$28:$C$35,3,FALSE)</f>
        <v>Entscheid Architekturboard</v>
      </c>
      <c r="H74" s="15" t="s">
        <v>3</v>
      </c>
    </row>
    <row r="75" spans="1:233" s="4" customFormat="1" ht="14.25">
      <c r="A75" s="51" t="s">
        <v>233</v>
      </c>
      <c r="B75" s="51" t="s">
        <v>276</v>
      </c>
      <c r="C75" s="53" t="s">
        <v>252</v>
      </c>
      <c r="D75" s="51" t="s">
        <v>174</v>
      </c>
      <c r="E75" s="54"/>
      <c r="F75" s="55" t="s">
        <v>8</v>
      </c>
      <c r="G75" s="17" t="str">
        <f>VLOOKUP(F75,Legende!$A$28:$C$35,3,FALSE)</f>
        <v>Entscheid Fachbereich</v>
      </c>
      <c r="H75" s="53" t="s">
        <v>249</v>
      </c>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50"/>
      <c r="BR75" s="50"/>
      <c r="BS75" s="50"/>
      <c r="BT75" s="50"/>
      <c r="BU75" s="50"/>
      <c r="BV75" s="50"/>
      <c r="BW75" s="50"/>
      <c r="BX75" s="50"/>
      <c r="BY75" s="50"/>
      <c r="BZ75" s="50"/>
      <c r="CA75" s="50"/>
      <c r="CB75" s="50"/>
      <c r="CC75" s="50"/>
      <c r="CD75" s="50"/>
      <c r="CE75" s="50"/>
      <c r="CF75" s="50"/>
      <c r="CG75" s="50"/>
      <c r="CH75" s="50"/>
      <c r="CI75" s="50"/>
      <c r="CJ75" s="50"/>
      <c r="CK75" s="50"/>
      <c r="CL75" s="50"/>
      <c r="CM75" s="50"/>
      <c r="CN75" s="50"/>
      <c r="CO75" s="50"/>
      <c r="CP75" s="50"/>
      <c r="CQ75" s="50"/>
      <c r="CR75" s="50"/>
      <c r="CS75" s="50"/>
      <c r="CT75" s="50"/>
      <c r="CU75" s="50"/>
      <c r="CV75" s="50"/>
      <c r="CW75" s="50"/>
      <c r="CX75" s="50"/>
      <c r="CY75" s="50"/>
      <c r="CZ75" s="50"/>
      <c r="DA75" s="50"/>
      <c r="DB75" s="50"/>
      <c r="DC75" s="50"/>
      <c r="DD75" s="50"/>
      <c r="DE75" s="50"/>
      <c r="DF75" s="50"/>
      <c r="DG75" s="50"/>
      <c r="DH75" s="50"/>
      <c r="DI75" s="50"/>
      <c r="DJ75" s="50"/>
      <c r="DK75" s="50"/>
      <c r="DL75" s="50"/>
      <c r="DM75" s="50"/>
      <c r="DN75" s="50"/>
      <c r="DO75" s="50"/>
      <c r="DP75" s="50"/>
      <c r="DQ75" s="50"/>
      <c r="DR75" s="50"/>
      <c r="DS75" s="50"/>
      <c r="DT75" s="50"/>
      <c r="DU75" s="50"/>
      <c r="DV75" s="50"/>
      <c r="DW75" s="50"/>
      <c r="DX75" s="50"/>
      <c r="DY75" s="50"/>
      <c r="DZ75" s="50"/>
      <c r="EA75" s="50"/>
      <c r="EB75" s="50"/>
      <c r="EC75" s="50"/>
      <c r="ED75" s="50"/>
      <c r="EE75" s="50"/>
      <c r="EF75" s="50"/>
      <c r="EG75" s="50"/>
      <c r="EH75" s="50"/>
      <c r="EI75" s="50"/>
      <c r="EJ75" s="50"/>
      <c r="EK75" s="50"/>
      <c r="EL75" s="50"/>
      <c r="EM75" s="50"/>
      <c r="EN75" s="50"/>
      <c r="EO75" s="50"/>
      <c r="EP75" s="50"/>
      <c r="EQ75" s="50"/>
      <c r="ER75" s="50"/>
      <c r="ES75" s="50"/>
      <c r="ET75" s="50"/>
      <c r="EU75" s="50"/>
      <c r="EV75" s="50"/>
      <c r="EW75" s="50"/>
      <c r="EX75" s="50"/>
      <c r="EY75" s="50"/>
      <c r="EZ75" s="50"/>
      <c r="FA75" s="50"/>
      <c r="FB75" s="50"/>
      <c r="FC75" s="50"/>
      <c r="FD75" s="50"/>
      <c r="FE75" s="50"/>
      <c r="FF75" s="50"/>
      <c r="FG75" s="50"/>
      <c r="FH75" s="50"/>
      <c r="FI75" s="50"/>
      <c r="FJ75" s="50"/>
      <c r="FK75" s="50"/>
      <c r="FL75" s="50"/>
      <c r="FM75" s="50"/>
      <c r="FN75" s="50"/>
      <c r="FO75" s="50"/>
      <c r="FP75" s="50"/>
      <c r="FQ75" s="50"/>
      <c r="FR75" s="50"/>
      <c r="FS75" s="50"/>
      <c r="FT75" s="50"/>
      <c r="FU75" s="50"/>
      <c r="FV75" s="50"/>
      <c r="FW75" s="50"/>
      <c r="FX75" s="50"/>
      <c r="FY75" s="50"/>
      <c r="FZ75" s="50"/>
      <c r="GA75" s="50"/>
      <c r="GB75" s="50"/>
      <c r="GC75" s="50"/>
      <c r="GD75" s="50"/>
      <c r="GE75" s="50"/>
      <c r="GF75" s="50"/>
      <c r="GG75" s="50"/>
      <c r="GH75" s="50"/>
      <c r="GI75" s="50"/>
      <c r="GJ75" s="50"/>
      <c r="GK75" s="50"/>
      <c r="GL75" s="50"/>
      <c r="GM75" s="50"/>
      <c r="GN75" s="50"/>
      <c r="GO75" s="50"/>
      <c r="GP75" s="50"/>
      <c r="GQ75" s="50"/>
      <c r="GR75" s="50"/>
      <c r="GS75" s="50"/>
      <c r="GT75" s="50"/>
      <c r="GU75" s="50"/>
      <c r="GV75" s="50"/>
      <c r="GW75" s="50"/>
      <c r="GX75" s="50"/>
      <c r="GY75" s="50"/>
      <c r="GZ75" s="50"/>
      <c r="HA75" s="50"/>
      <c r="HB75" s="50"/>
      <c r="HC75" s="50"/>
      <c r="HD75" s="50"/>
      <c r="HE75" s="50"/>
      <c r="HF75" s="50"/>
      <c r="HG75" s="50"/>
      <c r="HH75" s="50"/>
      <c r="HI75" s="50"/>
      <c r="HJ75" s="50"/>
      <c r="HK75" s="50"/>
      <c r="HL75" s="50"/>
      <c r="HM75" s="50"/>
      <c r="HN75" s="50"/>
      <c r="HO75" s="50"/>
      <c r="HP75" s="50"/>
      <c r="HQ75" s="50"/>
      <c r="HR75" s="50"/>
      <c r="HS75" s="50"/>
      <c r="HT75" s="50"/>
      <c r="HU75" s="50"/>
      <c r="HV75" s="50"/>
      <c r="HW75" s="50"/>
      <c r="HX75" s="50"/>
      <c r="HY75" s="50"/>
    </row>
    <row r="76" spans="1:233" s="4" customFormat="1" ht="14.25">
      <c r="A76" s="15" t="s">
        <v>233</v>
      </c>
      <c r="B76" s="20" t="s">
        <v>322</v>
      </c>
      <c r="C76" s="20" t="s">
        <v>35</v>
      </c>
      <c r="D76" s="15" t="s">
        <v>174</v>
      </c>
      <c r="E76" s="21"/>
      <c r="F76" s="18" t="s">
        <v>115</v>
      </c>
      <c r="G76" s="17" t="str">
        <f>VLOOKUP(F76,Legende!$A$28:$C$35,3,FALSE)</f>
        <v>Entscheid Architekturboard</v>
      </c>
      <c r="H76" s="15" t="s">
        <v>3</v>
      </c>
    </row>
    <row r="77" spans="1:233" s="4" customFormat="1" ht="14.25">
      <c r="A77" s="15" t="s">
        <v>233</v>
      </c>
      <c r="B77" s="15" t="s">
        <v>294</v>
      </c>
      <c r="C77" s="15" t="s">
        <v>165</v>
      </c>
      <c r="D77" s="15" t="s">
        <v>174</v>
      </c>
      <c r="E77" s="23"/>
      <c r="F77" s="18" t="s">
        <v>115</v>
      </c>
      <c r="G77" s="17" t="str">
        <f>VLOOKUP(F77,Legende!$A$28:$C$35,3,FALSE)</f>
        <v>Entscheid Architekturboard</v>
      </c>
      <c r="H77" s="15" t="s">
        <v>3</v>
      </c>
    </row>
    <row r="78" spans="1:233" s="4" customFormat="1" ht="14.25">
      <c r="A78" s="15" t="s">
        <v>233</v>
      </c>
      <c r="B78" s="15" t="s">
        <v>277</v>
      </c>
      <c r="C78" s="15" t="s">
        <v>111</v>
      </c>
      <c r="D78" s="15" t="s">
        <v>174</v>
      </c>
      <c r="E78" s="23"/>
      <c r="F78" s="18" t="s">
        <v>115</v>
      </c>
      <c r="G78" s="17" t="str">
        <f>VLOOKUP(F78,Legende!$A$28:$C$35,3,FALSE)</f>
        <v>Entscheid Architekturboard</v>
      </c>
      <c r="H78" s="15" t="s">
        <v>3</v>
      </c>
    </row>
    <row r="79" spans="1:233" s="4" customFormat="1" ht="14.25">
      <c r="A79" s="58" t="s">
        <v>233</v>
      </c>
      <c r="B79" s="58" t="s">
        <v>278</v>
      </c>
      <c r="C79" s="58" t="s">
        <v>261</v>
      </c>
      <c r="D79" s="58" t="s">
        <v>174</v>
      </c>
      <c r="E79" s="60"/>
      <c r="F79" s="59" t="s">
        <v>8</v>
      </c>
      <c r="G79" s="17" t="str">
        <f>VLOOKUP(F79,Legende!$A$28:$C$35,3,FALSE)</f>
        <v>Entscheid Fachbereich</v>
      </c>
      <c r="H79" s="58" t="s">
        <v>145</v>
      </c>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57"/>
      <c r="DK79" s="57"/>
      <c r="DL79" s="57"/>
      <c r="DM79" s="57"/>
      <c r="DN79" s="57"/>
      <c r="DO79" s="57"/>
      <c r="DP79" s="57"/>
      <c r="DQ79" s="57"/>
      <c r="DR79" s="57"/>
      <c r="DS79" s="57"/>
      <c r="DT79" s="57"/>
      <c r="DU79" s="57"/>
      <c r="DV79" s="57"/>
      <c r="DW79" s="57"/>
      <c r="DX79" s="57"/>
      <c r="DY79" s="57"/>
      <c r="DZ79" s="57"/>
      <c r="EA79" s="57"/>
      <c r="EB79" s="57"/>
      <c r="EC79" s="57"/>
      <c r="ED79" s="57"/>
      <c r="EE79" s="57"/>
      <c r="EF79" s="57"/>
      <c r="EG79" s="57"/>
      <c r="EH79" s="57"/>
      <c r="EI79" s="57"/>
      <c r="EJ79" s="57"/>
      <c r="EK79" s="57"/>
      <c r="EL79" s="57"/>
      <c r="EM79" s="57"/>
      <c r="EN79" s="57"/>
      <c r="EO79" s="57"/>
      <c r="EP79" s="57"/>
      <c r="EQ79" s="57"/>
      <c r="ER79" s="57"/>
      <c r="ES79" s="57"/>
      <c r="ET79" s="57"/>
      <c r="EU79" s="57"/>
      <c r="EV79" s="57"/>
      <c r="EW79" s="57"/>
      <c r="EX79" s="57"/>
      <c r="EY79" s="57"/>
      <c r="EZ79" s="57"/>
      <c r="FA79" s="57"/>
      <c r="FB79" s="57"/>
      <c r="FC79" s="57"/>
      <c r="FD79" s="57"/>
      <c r="FE79" s="57"/>
      <c r="FF79" s="57"/>
      <c r="FG79" s="57"/>
      <c r="FH79" s="57"/>
      <c r="FI79" s="57"/>
      <c r="FJ79" s="57"/>
      <c r="FK79" s="57"/>
      <c r="FL79" s="57"/>
      <c r="FM79" s="57"/>
      <c r="FN79" s="57"/>
      <c r="FO79" s="57"/>
      <c r="FP79" s="57"/>
      <c r="FQ79" s="57"/>
      <c r="FR79" s="57"/>
      <c r="FS79" s="57"/>
      <c r="FT79" s="57"/>
      <c r="FU79" s="57"/>
      <c r="FV79" s="57"/>
      <c r="FW79" s="57"/>
      <c r="FX79" s="57"/>
      <c r="FY79" s="57"/>
      <c r="FZ79" s="57"/>
      <c r="GA79" s="57"/>
      <c r="GB79" s="57"/>
      <c r="GC79" s="57"/>
      <c r="GD79" s="57"/>
      <c r="GE79" s="57"/>
      <c r="GF79" s="57"/>
      <c r="GG79" s="57"/>
      <c r="GH79" s="57"/>
      <c r="GI79" s="57"/>
      <c r="GJ79" s="57"/>
      <c r="GK79" s="57"/>
      <c r="GL79" s="57"/>
      <c r="GM79" s="57"/>
      <c r="GN79" s="57"/>
      <c r="GO79" s="57"/>
      <c r="GP79" s="57"/>
      <c r="GQ79" s="57"/>
      <c r="GR79" s="57"/>
      <c r="GS79" s="57"/>
      <c r="GT79" s="57"/>
      <c r="GU79" s="57"/>
      <c r="GV79" s="57"/>
      <c r="GW79" s="57"/>
      <c r="GX79" s="57"/>
      <c r="GY79" s="57"/>
      <c r="GZ79" s="57"/>
      <c r="HA79" s="57"/>
      <c r="HB79" s="57"/>
      <c r="HC79" s="57"/>
      <c r="HD79" s="57"/>
      <c r="HE79" s="57"/>
      <c r="HF79" s="57"/>
      <c r="HG79" s="57"/>
      <c r="HH79" s="57"/>
      <c r="HI79" s="57"/>
      <c r="HJ79" s="57"/>
      <c r="HK79" s="57"/>
      <c r="HL79" s="57"/>
      <c r="HM79" s="57"/>
      <c r="HN79" s="57"/>
      <c r="HO79" s="57"/>
      <c r="HP79" s="57"/>
      <c r="HQ79" s="57"/>
      <c r="HR79" s="57"/>
      <c r="HS79" s="57"/>
      <c r="HT79" s="57"/>
      <c r="HU79" s="57"/>
      <c r="HV79" s="57"/>
      <c r="HW79" s="57"/>
      <c r="HX79" s="57"/>
      <c r="HY79" s="57"/>
    </row>
    <row r="80" spans="1:233" s="4" customFormat="1">
      <c r="A80" s="15" t="s">
        <v>233</v>
      </c>
      <c r="B80" s="15" t="s">
        <v>226</v>
      </c>
      <c r="C80" s="15" t="s">
        <v>228</v>
      </c>
      <c r="D80" s="15" t="s">
        <v>174</v>
      </c>
      <c r="E80" s="23"/>
      <c r="F80" s="18" t="s">
        <v>115</v>
      </c>
      <c r="G80" s="17" t="str">
        <f>VLOOKUP(F80,Legende!$A$28:$C$35,3,FALSE)</f>
        <v>Entscheid Architekturboard</v>
      </c>
      <c r="H80" s="15" t="s">
        <v>3</v>
      </c>
    </row>
    <row r="81" spans="1:233" s="4" customFormat="1">
      <c r="A81" s="15" t="s">
        <v>233</v>
      </c>
      <c r="B81" s="56" t="s">
        <v>227</v>
      </c>
      <c r="C81" s="15" t="s">
        <v>246</v>
      </c>
      <c r="D81" s="15" t="s">
        <v>174</v>
      </c>
      <c r="E81" s="23"/>
      <c r="F81" s="18" t="s">
        <v>115</v>
      </c>
      <c r="G81" s="17" t="str">
        <f>VLOOKUP(F81,Legende!$A$28:$C$35,3,FALSE)</f>
        <v>Entscheid Architekturboard</v>
      </c>
      <c r="H81" s="15" t="s">
        <v>3</v>
      </c>
    </row>
    <row r="82" spans="1:233" s="4" customFormat="1">
      <c r="A82" s="15" t="s">
        <v>233</v>
      </c>
      <c r="B82" s="15" t="s">
        <v>219</v>
      </c>
      <c r="C82" s="15" t="s">
        <v>93</v>
      </c>
      <c r="D82" s="15" t="s">
        <v>174</v>
      </c>
      <c r="E82" s="23"/>
      <c r="F82" s="18" t="s">
        <v>115</v>
      </c>
      <c r="G82" s="17" t="str">
        <f>VLOOKUP(F82,Legende!$A$28:$C$35,3,FALSE)</f>
        <v>Entscheid Architekturboard</v>
      </c>
      <c r="H82" s="15" t="s">
        <v>3</v>
      </c>
    </row>
    <row r="83" spans="1:233" s="4" customFormat="1">
      <c r="A83" s="15" t="s">
        <v>233</v>
      </c>
      <c r="B83" s="20" t="s">
        <v>224</v>
      </c>
      <c r="C83" s="20" t="s">
        <v>202</v>
      </c>
      <c r="D83" s="15" t="s">
        <v>174</v>
      </c>
      <c r="E83" s="23"/>
      <c r="F83" s="18" t="s">
        <v>115</v>
      </c>
      <c r="G83" s="17" t="str">
        <f>VLOOKUP(F83,Legende!$A$28:$C$35,3,FALSE)</f>
        <v>Entscheid Architekturboard</v>
      </c>
      <c r="H83" s="15" t="s">
        <v>3</v>
      </c>
    </row>
    <row r="84" spans="1:233" s="2" customFormat="1" ht="14.25">
      <c r="A84" s="15" t="s">
        <v>233</v>
      </c>
      <c r="B84" s="20" t="s">
        <v>279</v>
      </c>
      <c r="C84" s="20" t="s">
        <v>225</v>
      </c>
      <c r="D84" s="15" t="s">
        <v>174</v>
      </c>
      <c r="E84" s="23"/>
      <c r="F84" s="18" t="s">
        <v>115</v>
      </c>
      <c r="G84" s="17" t="str">
        <f>VLOOKUP(F84,Legende!$A$28:$C$35,3,FALSE)</f>
        <v>Entscheid Architekturboard</v>
      </c>
      <c r="H84" s="15" t="s">
        <v>3</v>
      </c>
    </row>
    <row r="85" spans="1:233" s="2" customFormat="1" ht="14.25">
      <c r="A85" s="15" t="s">
        <v>233</v>
      </c>
      <c r="B85" s="48" t="s">
        <v>280</v>
      </c>
      <c r="C85" s="20" t="s">
        <v>19</v>
      </c>
      <c r="D85" s="20" t="s">
        <v>174</v>
      </c>
      <c r="E85" s="21"/>
      <c r="F85" s="18" t="s">
        <v>115</v>
      </c>
      <c r="G85" s="17" t="str">
        <f>VLOOKUP(F85,Legende!$A$28:$C$35,3,FALSE)</f>
        <v>Entscheid Architekturboard</v>
      </c>
      <c r="H85" s="20" t="s">
        <v>3</v>
      </c>
    </row>
    <row r="86" spans="1:233" s="4" customFormat="1" ht="14.25">
      <c r="A86" s="51" t="s">
        <v>233</v>
      </c>
      <c r="B86" s="51" t="s">
        <v>281</v>
      </c>
      <c r="C86" s="53" t="s">
        <v>260</v>
      </c>
      <c r="D86" s="51" t="s">
        <v>174</v>
      </c>
      <c r="E86" s="54"/>
      <c r="F86" s="55" t="s">
        <v>8</v>
      </c>
      <c r="G86" s="17" t="str">
        <f>VLOOKUP(F86,Legende!$A$28:$C$35,3,FALSE)</f>
        <v>Entscheid Fachbereich</v>
      </c>
      <c r="H86" s="53" t="s">
        <v>259</v>
      </c>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0"/>
      <c r="BR86" s="50"/>
      <c r="BS86" s="50"/>
      <c r="BT86" s="50"/>
      <c r="BU86" s="50"/>
      <c r="BV86" s="50"/>
      <c r="BW86" s="50"/>
      <c r="BX86" s="50"/>
      <c r="BY86" s="50"/>
      <c r="BZ86" s="50"/>
      <c r="CA86" s="50"/>
      <c r="CB86" s="50"/>
      <c r="CC86" s="50"/>
      <c r="CD86" s="50"/>
      <c r="CE86" s="50"/>
      <c r="CF86" s="50"/>
      <c r="CG86" s="50"/>
      <c r="CH86" s="50"/>
      <c r="CI86" s="50"/>
      <c r="CJ86" s="50"/>
      <c r="CK86" s="50"/>
      <c r="CL86" s="50"/>
      <c r="CM86" s="50"/>
      <c r="CN86" s="50"/>
      <c r="CO86" s="50"/>
      <c r="CP86" s="50"/>
      <c r="CQ86" s="50"/>
      <c r="CR86" s="50"/>
      <c r="CS86" s="50"/>
      <c r="CT86" s="50"/>
      <c r="CU86" s="50"/>
      <c r="CV86" s="50"/>
      <c r="CW86" s="50"/>
      <c r="CX86" s="50"/>
      <c r="CY86" s="50"/>
      <c r="CZ86" s="50"/>
      <c r="DA86" s="50"/>
      <c r="DB86" s="50"/>
      <c r="DC86" s="50"/>
      <c r="DD86" s="50"/>
      <c r="DE86" s="50"/>
      <c r="DF86" s="50"/>
      <c r="DG86" s="50"/>
      <c r="DH86" s="50"/>
      <c r="DI86" s="50"/>
      <c r="DJ86" s="50"/>
      <c r="DK86" s="50"/>
      <c r="DL86" s="50"/>
      <c r="DM86" s="50"/>
      <c r="DN86" s="50"/>
      <c r="DO86" s="50"/>
      <c r="DP86" s="50"/>
      <c r="DQ86" s="50"/>
      <c r="DR86" s="50"/>
      <c r="DS86" s="50"/>
      <c r="DT86" s="50"/>
      <c r="DU86" s="50"/>
      <c r="DV86" s="50"/>
      <c r="DW86" s="50"/>
      <c r="DX86" s="50"/>
      <c r="DY86" s="50"/>
      <c r="DZ86" s="50"/>
      <c r="EA86" s="50"/>
      <c r="EB86" s="50"/>
      <c r="EC86" s="50"/>
      <c r="ED86" s="50"/>
      <c r="EE86" s="50"/>
      <c r="EF86" s="50"/>
      <c r="EG86" s="50"/>
      <c r="EH86" s="50"/>
      <c r="EI86" s="50"/>
      <c r="EJ86" s="50"/>
      <c r="EK86" s="50"/>
      <c r="EL86" s="50"/>
      <c r="EM86" s="50"/>
      <c r="EN86" s="50"/>
      <c r="EO86" s="50"/>
      <c r="EP86" s="50"/>
      <c r="EQ86" s="50"/>
      <c r="ER86" s="50"/>
      <c r="ES86" s="50"/>
      <c r="ET86" s="50"/>
      <c r="EU86" s="50"/>
      <c r="EV86" s="50"/>
      <c r="EW86" s="50"/>
      <c r="EX86" s="50"/>
      <c r="EY86" s="50"/>
      <c r="EZ86" s="50"/>
      <c r="FA86" s="50"/>
      <c r="FB86" s="50"/>
      <c r="FC86" s="50"/>
      <c r="FD86" s="50"/>
      <c r="FE86" s="50"/>
      <c r="FF86" s="50"/>
      <c r="FG86" s="50"/>
      <c r="FH86" s="50"/>
      <c r="FI86" s="50"/>
      <c r="FJ86" s="50"/>
      <c r="FK86" s="50"/>
      <c r="FL86" s="50"/>
      <c r="FM86" s="50"/>
      <c r="FN86" s="50"/>
      <c r="FO86" s="50"/>
      <c r="FP86" s="50"/>
      <c r="FQ86" s="50"/>
      <c r="FR86" s="50"/>
      <c r="FS86" s="50"/>
      <c r="FT86" s="50"/>
      <c r="FU86" s="50"/>
      <c r="FV86" s="50"/>
      <c r="FW86" s="50"/>
      <c r="FX86" s="50"/>
      <c r="FY86" s="50"/>
      <c r="FZ86" s="50"/>
      <c r="GA86" s="50"/>
      <c r="GB86" s="50"/>
      <c r="GC86" s="50"/>
      <c r="GD86" s="50"/>
      <c r="GE86" s="50"/>
      <c r="GF86" s="50"/>
      <c r="GG86" s="50"/>
      <c r="GH86" s="50"/>
      <c r="GI86" s="50"/>
      <c r="GJ86" s="50"/>
      <c r="GK86" s="50"/>
      <c r="GL86" s="50"/>
      <c r="GM86" s="50"/>
      <c r="GN86" s="50"/>
      <c r="GO86" s="50"/>
      <c r="GP86" s="50"/>
      <c r="GQ86" s="50"/>
      <c r="GR86" s="50"/>
      <c r="GS86" s="50"/>
      <c r="GT86" s="50"/>
      <c r="GU86" s="50"/>
      <c r="GV86" s="50"/>
      <c r="GW86" s="50"/>
      <c r="GX86" s="50"/>
      <c r="GY86" s="50"/>
      <c r="GZ86" s="50"/>
      <c r="HA86" s="50"/>
      <c r="HB86" s="50"/>
      <c r="HC86" s="50"/>
      <c r="HD86" s="50"/>
      <c r="HE86" s="50"/>
      <c r="HF86" s="50"/>
      <c r="HG86" s="50"/>
      <c r="HH86" s="50"/>
      <c r="HI86" s="50"/>
      <c r="HJ86" s="50"/>
      <c r="HK86" s="50"/>
      <c r="HL86" s="50"/>
      <c r="HM86" s="50"/>
      <c r="HN86" s="50"/>
      <c r="HO86" s="50"/>
      <c r="HP86" s="50"/>
      <c r="HQ86" s="50"/>
      <c r="HR86" s="50"/>
      <c r="HS86" s="50"/>
      <c r="HT86" s="50"/>
      <c r="HU86" s="50"/>
      <c r="HV86" s="50"/>
      <c r="HW86" s="50"/>
      <c r="HX86" s="50"/>
      <c r="HY86" s="50"/>
    </row>
    <row r="87" spans="1:233" s="2" customFormat="1" ht="25.5">
      <c r="A87" s="15" t="s">
        <v>233</v>
      </c>
      <c r="B87" s="20" t="s">
        <v>244</v>
      </c>
      <c r="C87" s="20" t="s">
        <v>245</v>
      </c>
      <c r="D87" s="15" t="s">
        <v>174</v>
      </c>
      <c r="E87" s="21"/>
      <c r="F87" s="24" t="s">
        <v>8</v>
      </c>
      <c r="G87" s="17" t="str">
        <f>VLOOKUP(F87,Legende!$A$28:$C$35,3,FALSE)</f>
        <v>Entscheid Fachbereich</v>
      </c>
      <c r="H87" s="20" t="s">
        <v>32</v>
      </c>
    </row>
    <row r="88" spans="1:233" s="4" customFormat="1" ht="14.25">
      <c r="A88" s="15" t="s">
        <v>233</v>
      </c>
      <c r="B88" s="61" t="s">
        <v>295</v>
      </c>
      <c r="C88" s="20" t="s">
        <v>167</v>
      </c>
      <c r="D88" s="15" t="s">
        <v>174</v>
      </c>
      <c r="E88" s="21"/>
      <c r="F88" s="25" t="s">
        <v>8</v>
      </c>
      <c r="G88" s="17" t="str">
        <f>VLOOKUP(F88,Legende!$A$28:$C$35,3,FALSE)</f>
        <v>Entscheid Fachbereich</v>
      </c>
      <c r="H88" s="20" t="s">
        <v>28</v>
      </c>
    </row>
    <row r="89" spans="1:233" s="4" customFormat="1">
      <c r="A89" s="15" t="s">
        <v>233</v>
      </c>
      <c r="B89" s="20" t="s">
        <v>207</v>
      </c>
      <c r="C89" s="20" t="s">
        <v>169</v>
      </c>
      <c r="D89" s="15" t="s">
        <v>174</v>
      </c>
      <c r="E89" s="21"/>
      <c r="F89" s="24" t="s">
        <v>8</v>
      </c>
      <c r="G89" s="17" t="str">
        <f>VLOOKUP(F89,Legende!$A$28:$C$35,3,FALSE)</f>
        <v>Entscheid Fachbereich</v>
      </c>
      <c r="H89" s="20" t="s">
        <v>33</v>
      </c>
    </row>
    <row r="90" spans="1:233" s="4" customFormat="1" ht="14.25">
      <c r="A90" s="15" t="s">
        <v>233</v>
      </c>
      <c r="B90" s="20" t="s">
        <v>323</v>
      </c>
      <c r="C90" s="20" t="s">
        <v>324</v>
      </c>
      <c r="D90" s="15" t="s">
        <v>174</v>
      </c>
      <c r="E90" s="14"/>
      <c r="F90" s="18" t="s">
        <v>115</v>
      </c>
      <c r="G90" s="17" t="str">
        <f>VLOOKUP(F90,Legende!$A$28:$C$35,3,FALSE)</f>
        <v>Entscheid Architekturboard</v>
      </c>
      <c r="H90" s="15" t="s">
        <v>3</v>
      </c>
    </row>
    <row r="91" spans="1:233" s="4" customFormat="1">
      <c r="A91" s="15" t="s">
        <v>233</v>
      </c>
      <c r="B91" s="20" t="s">
        <v>221</v>
      </c>
      <c r="C91" s="26" t="s">
        <v>14</v>
      </c>
      <c r="D91" s="15" t="s">
        <v>174</v>
      </c>
      <c r="E91" s="21"/>
      <c r="F91" s="26" t="s">
        <v>8</v>
      </c>
      <c r="G91" s="17" t="str">
        <f>VLOOKUP(F91,Legende!$A$28:$C$35,3,FALSE)</f>
        <v>Entscheid Fachbereich</v>
      </c>
      <c r="H91" s="20" t="s">
        <v>145</v>
      </c>
    </row>
    <row r="92" spans="1:233" s="4" customFormat="1">
      <c r="A92" s="15" t="s">
        <v>233</v>
      </c>
      <c r="B92" s="52" t="s">
        <v>212</v>
      </c>
      <c r="C92" s="20" t="s">
        <v>120</v>
      </c>
      <c r="D92" s="15" t="s">
        <v>174</v>
      </c>
      <c r="E92" s="21"/>
      <c r="F92" s="25" t="s">
        <v>8</v>
      </c>
      <c r="G92" s="17" t="str">
        <f>VLOOKUP(F92,Legende!$A$28:$C$35,3,FALSE)</f>
        <v>Entscheid Fachbereich</v>
      </c>
      <c r="H92" s="20" t="s">
        <v>30</v>
      </c>
    </row>
    <row r="93" spans="1:233" s="4" customFormat="1">
      <c r="A93" s="51" t="s">
        <v>233</v>
      </c>
      <c r="B93" s="51" t="s">
        <v>250</v>
      </c>
      <c r="C93" s="53" t="s">
        <v>251</v>
      </c>
      <c r="D93" s="51" t="s">
        <v>174</v>
      </c>
      <c r="E93" s="54"/>
      <c r="F93" s="55" t="s">
        <v>8</v>
      </c>
      <c r="G93" s="17" t="str">
        <f>VLOOKUP(F93,Legende!$A$28:$C$35,3,FALSE)</f>
        <v>Entscheid Fachbereich</v>
      </c>
      <c r="H93" s="53" t="s">
        <v>249</v>
      </c>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0"/>
      <c r="BR93" s="50"/>
      <c r="BS93" s="50"/>
      <c r="BT93" s="50"/>
      <c r="BU93" s="50"/>
      <c r="BV93" s="50"/>
      <c r="BW93" s="50"/>
      <c r="BX93" s="50"/>
      <c r="BY93" s="50"/>
      <c r="BZ93" s="50"/>
      <c r="CA93" s="50"/>
      <c r="CB93" s="50"/>
      <c r="CC93" s="50"/>
      <c r="CD93" s="50"/>
      <c r="CE93" s="50"/>
      <c r="CF93" s="50"/>
      <c r="CG93" s="50"/>
      <c r="CH93" s="50"/>
      <c r="CI93" s="50"/>
      <c r="CJ93" s="50"/>
      <c r="CK93" s="50"/>
      <c r="CL93" s="50"/>
      <c r="CM93" s="50"/>
      <c r="CN93" s="50"/>
      <c r="CO93" s="50"/>
      <c r="CP93" s="50"/>
      <c r="CQ93" s="50"/>
      <c r="CR93" s="50"/>
      <c r="CS93" s="50"/>
      <c r="CT93" s="50"/>
      <c r="CU93" s="50"/>
      <c r="CV93" s="50"/>
      <c r="CW93" s="50"/>
      <c r="CX93" s="50"/>
      <c r="CY93" s="50"/>
      <c r="CZ93" s="50"/>
      <c r="DA93" s="50"/>
      <c r="DB93" s="50"/>
      <c r="DC93" s="50"/>
      <c r="DD93" s="50"/>
      <c r="DE93" s="50"/>
      <c r="DF93" s="50"/>
      <c r="DG93" s="50"/>
      <c r="DH93" s="50"/>
      <c r="DI93" s="50"/>
      <c r="DJ93" s="50"/>
      <c r="DK93" s="50"/>
      <c r="DL93" s="50"/>
      <c r="DM93" s="50"/>
      <c r="DN93" s="50"/>
      <c r="DO93" s="50"/>
      <c r="DP93" s="50"/>
      <c r="DQ93" s="50"/>
      <c r="DR93" s="50"/>
      <c r="DS93" s="50"/>
      <c r="DT93" s="50"/>
      <c r="DU93" s="50"/>
      <c r="DV93" s="50"/>
      <c r="DW93" s="50"/>
      <c r="DX93" s="50"/>
      <c r="DY93" s="50"/>
      <c r="DZ93" s="50"/>
      <c r="EA93" s="50"/>
      <c r="EB93" s="50"/>
      <c r="EC93" s="50"/>
      <c r="ED93" s="50"/>
      <c r="EE93" s="50"/>
      <c r="EF93" s="50"/>
      <c r="EG93" s="50"/>
      <c r="EH93" s="50"/>
      <c r="EI93" s="50"/>
      <c r="EJ93" s="50"/>
      <c r="EK93" s="50"/>
      <c r="EL93" s="50"/>
      <c r="EM93" s="50"/>
      <c r="EN93" s="50"/>
      <c r="EO93" s="50"/>
      <c r="EP93" s="50"/>
      <c r="EQ93" s="50"/>
      <c r="ER93" s="50"/>
      <c r="ES93" s="50"/>
      <c r="ET93" s="50"/>
      <c r="EU93" s="50"/>
      <c r="EV93" s="50"/>
      <c r="EW93" s="50"/>
      <c r="EX93" s="50"/>
      <c r="EY93" s="50"/>
      <c r="EZ93" s="50"/>
      <c r="FA93" s="50"/>
      <c r="FB93" s="50"/>
      <c r="FC93" s="50"/>
      <c r="FD93" s="50"/>
      <c r="FE93" s="50"/>
      <c r="FF93" s="50"/>
      <c r="FG93" s="50"/>
      <c r="FH93" s="50"/>
      <c r="FI93" s="50"/>
      <c r="FJ93" s="50"/>
      <c r="FK93" s="50"/>
      <c r="FL93" s="50"/>
      <c r="FM93" s="50"/>
      <c r="FN93" s="50"/>
      <c r="FO93" s="50"/>
      <c r="FP93" s="50"/>
      <c r="FQ93" s="50"/>
      <c r="FR93" s="50"/>
      <c r="FS93" s="50"/>
      <c r="FT93" s="50"/>
      <c r="FU93" s="50"/>
      <c r="FV93" s="50"/>
      <c r="FW93" s="50"/>
      <c r="FX93" s="50"/>
      <c r="FY93" s="50"/>
      <c r="FZ93" s="50"/>
      <c r="GA93" s="50"/>
      <c r="GB93" s="50"/>
      <c r="GC93" s="50"/>
      <c r="GD93" s="50"/>
      <c r="GE93" s="50"/>
      <c r="GF93" s="50"/>
      <c r="GG93" s="50"/>
      <c r="GH93" s="50"/>
      <c r="GI93" s="50"/>
      <c r="GJ93" s="50"/>
      <c r="GK93" s="50"/>
      <c r="GL93" s="50"/>
      <c r="GM93" s="50"/>
      <c r="GN93" s="50"/>
      <c r="GO93" s="50"/>
      <c r="GP93" s="50"/>
      <c r="GQ93" s="50"/>
      <c r="GR93" s="50"/>
      <c r="GS93" s="50"/>
      <c r="GT93" s="50"/>
      <c r="GU93" s="50"/>
      <c r="GV93" s="50"/>
      <c r="GW93" s="50"/>
      <c r="GX93" s="50"/>
      <c r="GY93" s="50"/>
      <c r="GZ93" s="50"/>
      <c r="HA93" s="50"/>
      <c r="HB93" s="50"/>
      <c r="HC93" s="50"/>
      <c r="HD93" s="50"/>
      <c r="HE93" s="50"/>
      <c r="HF93" s="50"/>
      <c r="HG93" s="50"/>
      <c r="HH93" s="50"/>
      <c r="HI93" s="50"/>
      <c r="HJ93" s="50"/>
      <c r="HK93" s="50"/>
      <c r="HL93" s="50"/>
      <c r="HM93" s="50"/>
      <c r="HN93" s="50"/>
      <c r="HO93" s="50"/>
      <c r="HP93" s="50"/>
      <c r="HQ93" s="50"/>
      <c r="HR93" s="50"/>
      <c r="HS93" s="50"/>
      <c r="HT93" s="50"/>
      <c r="HU93" s="50"/>
      <c r="HV93" s="50"/>
      <c r="HW93" s="50"/>
      <c r="HX93" s="50"/>
      <c r="HY93" s="50"/>
    </row>
    <row r="94" spans="1:233" s="4" customFormat="1">
      <c r="A94" s="51" t="s">
        <v>233</v>
      </c>
      <c r="B94" s="51" t="s">
        <v>253</v>
      </c>
      <c r="C94" s="53" t="s">
        <v>254</v>
      </c>
      <c r="D94" s="51" t="s">
        <v>174</v>
      </c>
      <c r="E94" s="54"/>
      <c r="F94" s="55" t="s">
        <v>8</v>
      </c>
      <c r="G94" s="17" t="str">
        <f>VLOOKUP(F94,Legende!$A$28:$C$35,3,FALSE)</f>
        <v>Entscheid Fachbereich</v>
      </c>
      <c r="H94" s="53" t="s">
        <v>249</v>
      </c>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0"/>
      <c r="BR94" s="50"/>
      <c r="BS94" s="50"/>
      <c r="BT94" s="50"/>
      <c r="BU94" s="50"/>
      <c r="BV94" s="50"/>
      <c r="BW94" s="50"/>
      <c r="BX94" s="50"/>
      <c r="BY94" s="50"/>
      <c r="BZ94" s="50"/>
      <c r="CA94" s="50"/>
      <c r="CB94" s="50"/>
      <c r="CC94" s="50"/>
      <c r="CD94" s="50"/>
      <c r="CE94" s="50"/>
      <c r="CF94" s="50"/>
      <c r="CG94" s="50"/>
      <c r="CH94" s="50"/>
      <c r="CI94" s="50"/>
      <c r="CJ94" s="50"/>
      <c r="CK94" s="50"/>
      <c r="CL94" s="50"/>
      <c r="CM94" s="50"/>
      <c r="CN94" s="50"/>
      <c r="CO94" s="50"/>
      <c r="CP94" s="50"/>
      <c r="CQ94" s="50"/>
      <c r="CR94" s="50"/>
      <c r="CS94" s="50"/>
      <c r="CT94" s="50"/>
      <c r="CU94" s="50"/>
      <c r="CV94" s="50"/>
      <c r="CW94" s="50"/>
      <c r="CX94" s="50"/>
      <c r="CY94" s="50"/>
      <c r="CZ94" s="50"/>
      <c r="DA94" s="50"/>
      <c r="DB94" s="50"/>
      <c r="DC94" s="50"/>
      <c r="DD94" s="50"/>
      <c r="DE94" s="50"/>
      <c r="DF94" s="50"/>
      <c r="DG94" s="50"/>
      <c r="DH94" s="50"/>
      <c r="DI94" s="50"/>
      <c r="DJ94" s="50"/>
      <c r="DK94" s="50"/>
      <c r="DL94" s="50"/>
      <c r="DM94" s="50"/>
      <c r="DN94" s="50"/>
      <c r="DO94" s="50"/>
      <c r="DP94" s="50"/>
      <c r="DQ94" s="50"/>
      <c r="DR94" s="50"/>
      <c r="DS94" s="50"/>
      <c r="DT94" s="50"/>
      <c r="DU94" s="50"/>
      <c r="DV94" s="50"/>
      <c r="DW94" s="50"/>
      <c r="DX94" s="50"/>
      <c r="DY94" s="50"/>
      <c r="DZ94" s="50"/>
      <c r="EA94" s="50"/>
      <c r="EB94" s="50"/>
      <c r="EC94" s="50"/>
      <c r="ED94" s="50"/>
      <c r="EE94" s="50"/>
      <c r="EF94" s="50"/>
      <c r="EG94" s="50"/>
      <c r="EH94" s="50"/>
      <c r="EI94" s="50"/>
      <c r="EJ94" s="50"/>
      <c r="EK94" s="50"/>
      <c r="EL94" s="50"/>
      <c r="EM94" s="50"/>
      <c r="EN94" s="50"/>
      <c r="EO94" s="50"/>
      <c r="EP94" s="50"/>
      <c r="EQ94" s="50"/>
      <c r="ER94" s="50"/>
      <c r="ES94" s="50"/>
      <c r="ET94" s="50"/>
      <c r="EU94" s="50"/>
      <c r="EV94" s="50"/>
      <c r="EW94" s="50"/>
      <c r="EX94" s="50"/>
      <c r="EY94" s="50"/>
      <c r="EZ94" s="50"/>
      <c r="FA94" s="50"/>
      <c r="FB94" s="50"/>
      <c r="FC94" s="50"/>
      <c r="FD94" s="50"/>
      <c r="FE94" s="50"/>
      <c r="FF94" s="50"/>
      <c r="FG94" s="50"/>
      <c r="FH94" s="50"/>
      <c r="FI94" s="50"/>
      <c r="FJ94" s="50"/>
      <c r="FK94" s="50"/>
      <c r="FL94" s="50"/>
      <c r="FM94" s="50"/>
      <c r="FN94" s="50"/>
      <c r="FO94" s="50"/>
      <c r="FP94" s="50"/>
      <c r="FQ94" s="50"/>
      <c r="FR94" s="50"/>
      <c r="FS94" s="50"/>
      <c r="FT94" s="50"/>
      <c r="FU94" s="50"/>
      <c r="FV94" s="50"/>
      <c r="FW94" s="50"/>
      <c r="FX94" s="50"/>
      <c r="FY94" s="50"/>
      <c r="FZ94" s="50"/>
      <c r="GA94" s="50"/>
      <c r="GB94" s="50"/>
      <c r="GC94" s="50"/>
      <c r="GD94" s="50"/>
      <c r="GE94" s="50"/>
      <c r="GF94" s="50"/>
      <c r="GG94" s="50"/>
      <c r="GH94" s="50"/>
      <c r="GI94" s="50"/>
      <c r="GJ94" s="50"/>
      <c r="GK94" s="50"/>
      <c r="GL94" s="50"/>
      <c r="GM94" s="50"/>
      <c r="GN94" s="50"/>
      <c r="GO94" s="50"/>
      <c r="GP94" s="50"/>
      <c r="GQ94" s="50"/>
      <c r="GR94" s="50"/>
      <c r="GS94" s="50"/>
      <c r="GT94" s="50"/>
      <c r="GU94" s="50"/>
      <c r="GV94" s="50"/>
      <c r="GW94" s="50"/>
      <c r="GX94" s="50"/>
      <c r="GY94" s="50"/>
      <c r="GZ94" s="50"/>
      <c r="HA94" s="50"/>
      <c r="HB94" s="50"/>
      <c r="HC94" s="50"/>
      <c r="HD94" s="50"/>
      <c r="HE94" s="50"/>
      <c r="HF94" s="50"/>
      <c r="HG94" s="50"/>
      <c r="HH94" s="50"/>
      <c r="HI94" s="50"/>
      <c r="HJ94" s="50"/>
      <c r="HK94" s="50"/>
      <c r="HL94" s="50"/>
      <c r="HM94" s="50"/>
      <c r="HN94" s="50"/>
      <c r="HO94" s="50"/>
      <c r="HP94" s="50"/>
      <c r="HQ94" s="50"/>
      <c r="HR94" s="50"/>
      <c r="HS94" s="50"/>
      <c r="HT94" s="50"/>
      <c r="HU94" s="50"/>
      <c r="HV94" s="50"/>
      <c r="HW94" s="50"/>
      <c r="HX94" s="50"/>
      <c r="HY94" s="50"/>
    </row>
    <row r="95" spans="1:233" s="4" customFormat="1">
      <c r="A95" s="51" t="s">
        <v>233</v>
      </c>
      <c r="B95" s="51" t="s">
        <v>255</v>
      </c>
      <c r="C95" s="53" t="s">
        <v>256</v>
      </c>
      <c r="D95" s="51" t="s">
        <v>174</v>
      </c>
      <c r="E95" s="54"/>
      <c r="F95" s="55" t="s">
        <v>8</v>
      </c>
      <c r="G95" s="17" t="str">
        <f>VLOOKUP(F95,Legende!$A$28:$C$35,3,FALSE)</f>
        <v>Entscheid Fachbereich</v>
      </c>
      <c r="H95" s="53" t="s">
        <v>249</v>
      </c>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0"/>
      <c r="BR95" s="50"/>
      <c r="BS95" s="50"/>
      <c r="BT95" s="50"/>
      <c r="BU95" s="50"/>
      <c r="BV95" s="50"/>
      <c r="BW95" s="50"/>
      <c r="BX95" s="50"/>
      <c r="BY95" s="50"/>
      <c r="BZ95" s="50"/>
      <c r="CA95" s="50"/>
      <c r="CB95" s="50"/>
      <c r="CC95" s="50"/>
      <c r="CD95" s="50"/>
      <c r="CE95" s="50"/>
      <c r="CF95" s="50"/>
      <c r="CG95" s="50"/>
      <c r="CH95" s="50"/>
      <c r="CI95" s="50"/>
      <c r="CJ95" s="50"/>
      <c r="CK95" s="50"/>
      <c r="CL95" s="50"/>
      <c r="CM95" s="50"/>
      <c r="CN95" s="50"/>
      <c r="CO95" s="50"/>
      <c r="CP95" s="50"/>
      <c r="CQ95" s="50"/>
      <c r="CR95" s="50"/>
      <c r="CS95" s="50"/>
      <c r="CT95" s="50"/>
      <c r="CU95" s="50"/>
      <c r="CV95" s="50"/>
      <c r="CW95" s="50"/>
      <c r="CX95" s="50"/>
      <c r="CY95" s="50"/>
      <c r="CZ95" s="50"/>
      <c r="DA95" s="50"/>
      <c r="DB95" s="50"/>
      <c r="DC95" s="50"/>
      <c r="DD95" s="50"/>
      <c r="DE95" s="50"/>
      <c r="DF95" s="50"/>
      <c r="DG95" s="50"/>
      <c r="DH95" s="50"/>
      <c r="DI95" s="50"/>
      <c r="DJ95" s="50"/>
      <c r="DK95" s="50"/>
      <c r="DL95" s="50"/>
      <c r="DM95" s="50"/>
      <c r="DN95" s="50"/>
      <c r="DO95" s="50"/>
      <c r="DP95" s="50"/>
      <c r="DQ95" s="50"/>
      <c r="DR95" s="50"/>
      <c r="DS95" s="50"/>
      <c r="DT95" s="50"/>
      <c r="DU95" s="50"/>
      <c r="DV95" s="50"/>
      <c r="DW95" s="50"/>
      <c r="DX95" s="50"/>
      <c r="DY95" s="50"/>
      <c r="DZ95" s="50"/>
      <c r="EA95" s="50"/>
      <c r="EB95" s="50"/>
      <c r="EC95" s="50"/>
      <c r="ED95" s="50"/>
      <c r="EE95" s="50"/>
      <c r="EF95" s="50"/>
      <c r="EG95" s="50"/>
      <c r="EH95" s="50"/>
      <c r="EI95" s="50"/>
      <c r="EJ95" s="50"/>
      <c r="EK95" s="50"/>
      <c r="EL95" s="50"/>
      <c r="EM95" s="50"/>
      <c r="EN95" s="50"/>
      <c r="EO95" s="50"/>
      <c r="EP95" s="50"/>
      <c r="EQ95" s="50"/>
      <c r="ER95" s="50"/>
      <c r="ES95" s="50"/>
      <c r="ET95" s="50"/>
      <c r="EU95" s="50"/>
      <c r="EV95" s="50"/>
      <c r="EW95" s="50"/>
      <c r="EX95" s="50"/>
      <c r="EY95" s="50"/>
      <c r="EZ95" s="50"/>
      <c r="FA95" s="50"/>
      <c r="FB95" s="50"/>
      <c r="FC95" s="50"/>
      <c r="FD95" s="50"/>
      <c r="FE95" s="50"/>
      <c r="FF95" s="50"/>
      <c r="FG95" s="50"/>
      <c r="FH95" s="50"/>
      <c r="FI95" s="50"/>
      <c r="FJ95" s="50"/>
      <c r="FK95" s="50"/>
      <c r="FL95" s="50"/>
      <c r="FM95" s="50"/>
      <c r="FN95" s="50"/>
      <c r="FO95" s="50"/>
      <c r="FP95" s="50"/>
      <c r="FQ95" s="50"/>
      <c r="FR95" s="50"/>
      <c r="FS95" s="50"/>
      <c r="FT95" s="50"/>
      <c r="FU95" s="50"/>
      <c r="FV95" s="50"/>
      <c r="FW95" s="50"/>
      <c r="FX95" s="50"/>
      <c r="FY95" s="50"/>
      <c r="FZ95" s="50"/>
      <c r="GA95" s="50"/>
      <c r="GB95" s="50"/>
      <c r="GC95" s="50"/>
      <c r="GD95" s="50"/>
      <c r="GE95" s="50"/>
      <c r="GF95" s="50"/>
      <c r="GG95" s="50"/>
      <c r="GH95" s="50"/>
      <c r="GI95" s="50"/>
      <c r="GJ95" s="50"/>
      <c r="GK95" s="50"/>
      <c r="GL95" s="50"/>
      <c r="GM95" s="50"/>
      <c r="GN95" s="50"/>
      <c r="GO95" s="50"/>
      <c r="GP95" s="50"/>
      <c r="GQ95" s="50"/>
      <c r="GR95" s="50"/>
      <c r="GS95" s="50"/>
      <c r="GT95" s="50"/>
      <c r="GU95" s="50"/>
      <c r="GV95" s="50"/>
      <c r="GW95" s="50"/>
      <c r="GX95" s="50"/>
      <c r="GY95" s="50"/>
      <c r="GZ95" s="50"/>
      <c r="HA95" s="50"/>
      <c r="HB95" s="50"/>
      <c r="HC95" s="50"/>
      <c r="HD95" s="50"/>
      <c r="HE95" s="50"/>
      <c r="HF95" s="50"/>
      <c r="HG95" s="50"/>
      <c r="HH95" s="50"/>
      <c r="HI95" s="50"/>
      <c r="HJ95" s="50"/>
      <c r="HK95" s="50"/>
      <c r="HL95" s="50"/>
      <c r="HM95" s="50"/>
      <c r="HN95" s="50"/>
      <c r="HO95" s="50"/>
      <c r="HP95" s="50"/>
      <c r="HQ95" s="50"/>
      <c r="HR95" s="50"/>
      <c r="HS95" s="50"/>
      <c r="HT95" s="50"/>
      <c r="HU95" s="50"/>
      <c r="HV95" s="50"/>
      <c r="HW95" s="50"/>
      <c r="HX95" s="50"/>
      <c r="HY95" s="50"/>
    </row>
    <row r="96" spans="1:233" s="4" customFormat="1">
      <c r="A96" s="51" t="s">
        <v>233</v>
      </c>
      <c r="B96" s="51" t="s">
        <v>257</v>
      </c>
      <c r="C96" s="53" t="s">
        <v>258</v>
      </c>
      <c r="D96" s="51" t="s">
        <v>174</v>
      </c>
      <c r="E96" s="54"/>
      <c r="F96" s="55" t="s">
        <v>8</v>
      </c>
      <c r="G96" s="17" t="str">
        <f>VLOOKUP(F96,Legende!$A$28:$C$35,3,FALSE)</f>
        <v>Entscheid Fachbereich</v>
      </c>
      <c r="H96" s="53" t="s">
        <v>249</v>
      </c>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0"/>
      <c r="BR96" s="50"/>
      <c r="BS96" s="50"/>
      <c r="BT96" s="50"/>
      <c r="BU96" s="50"/>
      <c r="BV96" s="50"/>
      <c r="BW96" s="50"/>
      <c r="BX96" s="50"/>
      <c r="BY96" s="50"/>
      <c r="BZ96" s="50"/>
      <c r="CA96" s="50"/>
      <c r="CB96" s="50"/>
      <c r="CC96" s="50"/>
      <c r="CD96" s="50"/>
      <c r="CE96" s="50"/>
      <c r="CF96" s="50"/>
      <c r="CG96" s="50"/>
      <c r="CH96" s="50"/>
      <c r="CI96" s="50"/>
      <c r="CJ96" s="50"/>
      <c r="CK96" s="50"/>
      <c r="CL96" s="50"/>
      <c r="CM96" s="50"/>
      <c r="CN96" s="50"/>
      <c r="CO96" s="50"/>
      <c r="CP96" s="50"/>
      <c r="CQ96" s="50"/>
      <c r="CR96" s="50"/>
      <c r="CS96" s="50"/>
      <c r="CT96" s="50"/>
      <c r="CU96" s="50"/>
      <c r="CV96" s="50"/>
      <c r="CW96" s="50"/>
      <c r="CX96" s="50"/>
      <c r="CY96" s="50"/>
      <c r="CZ96" s="50"/>
      <c r="DA96" s="50"/>
      <c r="DB96" s="50"/>
      <c r="DC96" s="50"/>
      <c r="DD96" s="50"/>
      <c r="DE96" s="50"/>
      <c r="DF96" s="50"/>
      <c r="DG96" s="50"/>
      <c r="DH96" s="50"/>
      <c r="DI96" s="50"/>
      <c r="DJ96" s="50"/>
      <c r="DK96" s="50"/>
      <c r="DL96" s="50"/>
      <c r="DM96" s="50"/>
      <c r="DN96" s="50"/>
      <c r="DO96" s="50"/>
      <c r="DP96" s="50"/>
      <c r="DQ96" s="50"/>
      <c r="DR96" s="50"/>
      <c r="DS96" s="50"/>
      <c r="DT96" s="50"/>
      <c r="DU96" s="50"/>
      <c r="DV96" s="50"/>
      <c r="DW96" s="50"/>
      <c r="DX96" s="50"/>
      <c r="DY96" s="50"/>
      <c r="DZ96" s="50"/>
      <c r="EA96" s="50"/>
      <c r="EB96" s="50"/>
      <c r="EC96" s="50"/>
      <c r="ED96" s="50"/>
      <c r="EE96" s="50"/>
      <c r="EF96" s="50"/>
      <c r="EG96" s="50"/>
      <c r="EH96" s="50"/>
      <c r="EI96" s="50"/>
      <c r="EJ96" s="50"/>
      <c r="EK96" s="50"/>
      <c r="EL96" s="50"/>
      <c r="EM96" s="50"/>
      <c r="EN96" s="50"/>
      <c r="EO96" s="50"/>
      <c r="EP96" s="50"/>
      <c r="EQ96" s="50"/>
      <c r="ER96" s="50"/>
      <c r="ES96" s="50"/>
      <c r="ET96" s="50"/>
      <c r="EU96" s="50"/>
      <c r="EV96" s="50"/>
      <c r="EW96" s="50"/>
      <c r="EX96" s="50"/>
      <c r="EY96" s="50"/>
      <c r="EZ96" s="50"/>
      <c r="FA96" s="50"/>
      <c r="FB96" s="50"/>
      <c r="FC96" s="50"/>
      <c r="FD96" s="50"/>
      <c r="FE96" s="50"/>
      <c r="FF96" s="50"/>
      <c r="FG96" s="50"/>
      <c r="FH96" s="50"/>
      <c r="FI96" s="50"/>
      <c r="FJ96" s="50"/>
      <c r="FK96" s="50"/>
      <c r="FL96" s="50"/>
      <c r="FM96" s="50"/>
      <c r="FN96" s="50"/>
      <c r="FO96" s="50"/>
      <c r="FP96" s="50"/>
      <c r="FQ96" s="50"/>
      <c r="FR96" s="50"/>
      <c r="FS96" s="50"/>
      <c r="FT96" s="50"/>
      <c r="FU96" s="50"/>
      <c r="FV96" s="50"/>
      <c r="FW96" s="50"/>
      <c r="FX96" s="50"/>
      <c r="FY96" s="50"/>
      <c r="FZ96" s="50"/>
      <c r="GA96" s="50"/>
      <c r="GB96" s="50"/>
      <c r="GC96" s="50"/>
      <c r="GD96" s="50"/>
      <c r="GE96" s="50"/>
      <c r="GF96" s="50"/>
      <c r="GG96" s="50"/>
      <c r="GH96" s="50"/>
      <c r="GI96" s="50"/>
      <c r="GJ96" s="50"/>
      <c r="GK96" s="50"/>
      <c r="GL96" s="50"/>
      <c r="GM96" s="50"/>
      <c r="GN96" s="50"/>
      <c r="GO96" s="50"/>
      <c r="GP96" s="50"/>
      <c r="GQ96" s="50"/>
      <c r="GR96" s="50"/>
      <c r="GS96" s="50"/>
      <c r="GT96" s="50"/>
      <c r="GU96" s="50"/>
      <c r="GV96" s="50"/>
      <c r="GW96" s="50"/>
      <c r="GX96" s="50"/>
      <c r="GY96" s="50"/>
      <c r="GZ96" s="50"/>
      <c r="HA96" s="50"/>
      <c r="HB96" s="50"/>
      <c r="HC96" s="50"/>
      <c r="HD96" s="50"/>
      <c r="HE96" s="50"/>
      <c r="HF96" s="50"/>
      <c r="HG96" s="50"/>
      <c r="HH96" s="50"/>
      <c r="HI96" s="50"/>
      <c r="HJ96" s="50"/>
      <c r="HK96" s="50"/>
      <c r="HL96" s="50"/>
      <c r="HM96" s="50"/>
      <c r="HN96" s="50"/>
      <c r="HO96" s="50"/>
      <c r="HP96" s="50"/>
      <c r="HQ96" s="50"/>
      <c r="HR96" s="50"/>
      <c r="HS96" s="50"/>
      <c r="HT96" s="50"/>
      <c r="HU96" s="50"/>
      <c r="HV96" s="50"/>
      <c r="HW96" s="50"/>
      <c r="HX96" s="50"/>
      <c r="HY96" s="50"/>
    </row>
    <row r="97" spans="1:233" s="4" customFormat="1" ht="14.25">
      <c r="A97" s="51" t="s">
        <v>233</v>
      </c>
      <c r="B97" s="51" t="s">
        <v>297</v>
      </c>
      <c r="C97" s="53" t="s">
        <v>296</v>
      </c>
      <c r="D97" s="51" t="s">
        <v>174</v>
      </c>
      <c r="E97" s="54"/>
      <c r="F97" s="55" t="s">
        <v>8</v>
      </c>
      <c r="G97" s="17" t="str">
        <f>VLOOKUP(F97,Legende!$A$28:$C$35,3,FALSE)</f>
        <v>Entscheid Fachbereich</v>
      </c>
      <c r="H97" s="53" t="s">
        <v>259</v>
      </c>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0"/>
      <c r="BR97" s="50"/>
      <c r="BS97" s="50"/>
      <c r="BT97" s="50"/>
      <c r="BU97" s="50"/>
      <c r="BV97" s="50"/>
      <c r="BW97" s="50"/>
      <c r="BX97" s="50"/>
      <c r="BY97" s="50"/>
      <c r="BZ97" s="50"/>
      <c r="CA97" s="50"/>
      <c r="CB97" s="50"/>
      <c r="CC97" s="50"/>
      <c r="CD97" s="50"/>
      <c r="CE97" s="50"/>
      <c r="CF97" s="50"/>
      <c r="CG97" s="50"/>
      <c r="CH97" s="50"/>
      <c r="CI97" s="50"/>
      <c r="CJ97" s="50"/>
      <c r="CK97" s="50"/>
      <c r="CL97" s="50"/>
      <c r="CM97" s="50"/>
      <c r="CN97" s="50"/>
      <c r="CO97" s="50"/>
      <c r="CP97" s="50"/>
      <c r="CQ97" s="50"/>
      <c r="CR97" s="50"/>
      <c r="CS97" s="50"/>
      <c r="CT97" s="50"/>
      <c r="CU97" s="50"/>
      <c r="CV97" s="50"/>
      <c r="CW97" s="50"/>
      <c r="CX97" s="50"/>
      <c r="CY97" s="50"/>
      <c r="CZ97" s="50"/>
      <c r="DA97" s="50"/>
      <c r="DB97" s="50"/>
      <c r="DC97" s="50"/>
      <c r="DD97" s="50"/>
      <c r="DE97" s="50"/>
      <c r="DF97" s="50"/>
      <c r="DG97" s="50"/>
      <c r="DH97" s="50"/>
      <c r="DI97" s="50"/>
      <c r="DJ97" s="50"/>
      <c r="DK97" s="50"/>
      <c r="DL97" s="50"/>
      <c r="DM97" s="50"/>
      <c r="DN97" s="50"/>
      <c r="DO97" s="50"/>
      <c r="DP97" s="50"/>
      <c r="DQ97" s="50"/>
      <c r="DR97" s="50"/>
      <c r="DS97" s="50"/>
      <c r="DT97" s="50"/>
      <c r="DU97" s="50"/>
      <c r="DV97" s="50"/>
      <c r="DW97" s="50"/>
      <c r="DX97" s="50"/>
      <c r="DY97" s="50"/>
      <c r="DZ97" s="50"/>
      <c r="EA97" s="50"/>
      <c r="EB97" s="50"/>
      <c r="EC97" s="50"/>
      <c r="ED97" s="50"/>
      <c r="EE97" s="50"/>
      <c r="EF97" s="50"/>
      <c r="EG97" s="50"/>
      <c r="EH97" s="50"/>
      <c r="EI97" s="50"/>
      <c r="EJ97" s="50"/>
      <c r="EK97" s="50"/>
      <c r="EL97" s="50"/>
      <c r="EM97" s="50"/>
      <c r="EN97" s="50"/>
      <c r="EO97" s="50"/>
      <c r="EP97" s="50"/>
      <c r="EQ97" s="50"/>
      <c r="ER97" s="50"/>
      <c r="ES97" s="50"/>
      <c r="ET97" s="50"/>
      <c r="EU97" s="50"/>
      <c r="EV97" s="50"/>
      <c r="EW97" s="50"/>
      <c r="EX97" s="50"/>
      <c r="EY97" s="50"/>
      <c r="EZ97" s="50"/>
      <c r="FA97" s="50"/>
      <c r="FB97" s="50"/>
      <c r="FC97" s="50"/>
      <c r="FD97" s="50"/>
      <c r="FE97" s="50"/>
      <c r="FF97" s="50"/>
      <c r="FG97" s="50"/>
      <c r="FH97" s="50"/>
      <c r="FI97" s="50"/>
      <c r="FJ97" s="50"/>
      <c r="FK97" s="50"/>
      <c r="FL97" s="50"/>
      <c r="FM97" s="50"/>
      <c r="FN97" s="50"/>
      <c r="FO97" s="50"/>
      <c r="FP97" s="50"/>
      <c r="FQ97" s="50"/>
      <c r="FR97" s="50"/>
      <c r="FS97" s="50"/>
      <c r="FT97" s="50"/>
      <c r="FU97" s="50"/>
      <c r="FV97" s="50"/>
      <c r="FW97" s="50"/>
      <c r="FX97" s="50"/>
      <c r="FY97" s="50"/>
      <c r="FZ97" s="50"/>
      <c r="GA97" s="50"/>
      <c r="GB97" s="50"/>
      <c r="GC97" s="50"/>
      <c r="GD97" s="50"/>
      <c r="GE97" s="50"/>
      <c r="GF97" s="50"/>
      <c r="GG97" s="50"/>
      <c r="GH97" s="50"/>
      <c r="GI97" s="50"/>
      <c r="GJ97" s="50"/>
      <c r="GK97" s="50"/>
      <c r="GL97" s="50"/>
      <c r="GM97" s="50"/>
      <c r="GN97" s="50"/>
      <c r="GO97" s="50"/>
      <c r="GP97" s="50"/>
      <c r="GQ97" s="50"/>
      <c r="GR97" s="50"/>
      <c r="GS97" s="50"/>
      <c r="GT97" s="50"/>
      <c r="GU97" s="50"/>
      <c r="GV97" s="50"/>
      <c r="GW97" s="50"/>
      <c r="GX97" s="50"/>
      <c r="GY97" s="50"/>
      <c r="GZ97" s="50"/>
      <c r="HA97" s="50"/>
      <c r="HB97" s="50"/>
      <c r="HC97" s="50"/>
      <c r="HD97" s="50"/>
      <c r="HE97" s="50"/>
      <c r="HF97" s="50"/>
      <c r="HG97" s="50"/>
      <c r="HH97" s="50"/>
      <c r="HI97" s="50"/>
      <c r="HJ97" s="50"/>
      <c r="HK97" s="50"/>
      <c r="HL97" s="50"/>
      <c r="HM97" s="50"/>
      <c r="HN97" s="50"/>
      <c r="HO97" s="50"/>
      <c r="HP97" s="50"/>
      <c r="HQ97" s="50"/>
      <c r="HR97" s="50"/>
      <c r="HS97" s="50"/>
      <c r="HT97" s="50"/>
      <c r="HU97" s="50"/>
      <c r="HV97" s="50"/>
      <c r="HW97" s="50"/>
      <c r="HX97" s="50"/>
      <c r="HY97" s="50"/>
    </row>
    <row r="98" spans="1:233" s="4" customFormat="1" ht="14.25">
      <c r="A98" s="20" t="s">
        <v>130</v>
      </c>
      <c r="B98" s="44" t="s">
        <v>243</v>
      </c>
      <c r="C98" s="20" t="s">
        <v>92</v>
      </c>
      <c r="D98" s="15" t="s">
        <v>174</v>
      </c>
      <c r="E98" s="23"/>
      <c r="F98" s="15" t="s">
        <v>115</v>
      </c>
      <c r="G98" s="17" t="str">
        <f>VLOOKUP(F98,Legende!$A$28:$C$35,3,FALSE)</f>
        <v>Entscheid Architekturboard</v>
      </c>
      <c r="H98" s="15" t="s">
        <v>3</v>
      </c>
    </row>
    <row r="99" spans="1:233" s="4" customFormat="1" ht="25.5">
      <c r="A99" s="20" t="s">
        <v>130</v>
      </c>
      <c r="B99" s="20" t="s">
        <v>298</v>
      </c>
      <c r="C99" s="20" t="s">
        <v>299</v>
      </c>
      <c r="D99" s="15" t="s">
        <v>174</v>
      </c>
      <c r="E99" s="23"/>
      <c r="F99" s="18" t="s">
        <v>115</v>
      </c>
      <c r="G99" s="17" t="str">
        <f>VLOOKUP(F99,Legende!$A$28:$C$35,3,FALSE)</f>
        <v>Entscheid Architekturboard</v>
      </c>
      <c r="H99" s="15" t="s">
        <v>3</v>
      </c>
    </row>
    <row r="100" spans="1:233" s="2" customFormat="1">
      <c r="A100" s="20" t="s">
        <v>130</v>
      </c>
      <c r="B100" s="20" t="s">
        <v>189</v>
      </c>
      <c r="C100" s="20" t="s">
        <v>190</v>
      </c>
      <c r="D100" s="20" t="s">
        <v>136</v>
      </c>
      <c r="E100" s="21"/>
      <c r="F100" s="18" t="s">
        <v>121</v>
      </c>
      <c r="G100" s="17" t="str">
        <f>VLOOKUP(F100,Legende!$A$28:$C$35,3,FALSE)</f>
        <v>Entscheid Security Board</v>
      </c>
      <c r="H100" s="15" t="s">
        <v>3</v>
      </c>
    </row>
    <row r="101" spans="1:233" s="2" customFormat="1" ht="24.75" customHeight="1">
      <c r="A101" s="20" t="s">
        <v>130</v>
      </c>
      <c r="B101" s="44" t="s">
        <v>284</v>
      </c>
      <c r="C101" s="20" t="s">
        <v>265</v>
      </c>
      <c r="D101" s="20" t="s">
        <v>136</v>
      </c>
      <c r="E101" s="21"/>
      <c r="F101" s="18" t="s">
        <v>121</v>
      </c>
      <c r="G101" s="17" t="str">
        <f>VLOOKUP(F101,Legende!$A$28:$C$35,3,FALSE)</f>
        <v>Entscheid Security Board</v>
      </c>
      <c r="H101" s="15" t="s">
        <v>3</v>
      </c>
    </row>
    <row r="102" spans="1:233" s="4" customFormat="1">
      <c r="A102" s="20" t="s">
        <v>130</v>
      </c>
      <c r="B102" s="20" t="s">
        <v>157</v>
      </c>
      <c r="C102" s="20" t="s">
        <v>187</v>
      </c>
      <c r="D102" s="15" t="s">
        <v>136</v>
      </c>
      <c r="E102" s="21"/>
      <c r="F102" s="18" t="s">
        <v>121</v>
      </c>
      <c r="G102" s="17" t="str">
        <f>VLOOKUP(F102,Legende!$A$28:$C$35,3,FALSE)</f>
        <v>Entscheid Security Board</v>
      </c>
      <c r="H102" s="15" t="s">
        <v>3</v>
      </c>
    </row>
    <row r="103" spans="1:233" ht="14.25">
      <c r="A103" s="20" t="s">
        <v>130</v>
      </c>
      <c r="B103" s="15" t="s">
        <v>282</v>
      </c>
      <c r="C103" s="15" t="s">
        <v>194</v>
      </c>
      <c r="D103" s="20" t="s">
        <v>136</v>
      </c>
      <c r="E103" s="14"/>
      <c r="F103" s="18" t="s">
        <v>115</v>
      </c>
      <c r="G103" s="17" t="str">
        <f>VLOOKUP(F103,Legende!$A$28:$C$35,3,FALSE)</f>
        <v>Entscheid Architekturboard</v>
      </c>
      <c r="H103" s="15" t="s">
        <v>3</v>
      </c>
    </row>
    <row r="104" spans="1:233" ht="14.25">
      <c r="A104" s="20" t="s">
        <v>130</v>
      </c>
      <c r="B104" s="20" t="s">
        <v>200</v>
      </c>
      <c r="C104" s="20" t="s">
        <v>69</v>
      </c>
      <c r="D104" s="20" t="s">
        <v>136</v>
      </c>
      <c r="E104" s="21"/>
      <c r="F104" s="18" t="s">
        <v>115</v>
      </c>
      <c r="G104" s="17" t="str">
        <f>VLOOKUP(F104,Legende!$A$28:$C$35,3,FALSE)</f>
        <v>Entscheid Architekturboard</v>
      </c>
      <c r="H104" s="15" t="s">
        <v>3</v>
      </c>
    </row>
    <row r="105" spans="1:233" s="43" customFormat="1" ht="14.25">
      <c r="A105" s="20" t="s">
        <v>130</v>
      </c>
      <c r="B105" s="20" t="s">
        <v>283</v>
      </c>
      <c r="C105" s="20" t="s">
        <v>265</v>
      </c>
      <c r="D105" s="20" t="s">
        <v>136</v>
      </c>
      <c r="E105" s="21"/>
      <c r="F105" s="18" t="s">
        <v>121</v>
      </c>
      <c r="G105" s="17" t="str">
        <f>VLOOKUP(F105,Legende!$A$28:$C$35,3,FALSE)</f>
        <v>Entscheid Security Board</v>
      </c>
      <c r="H105" s="15" t="s">
        <v>3</v>
      </c>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row>
    <row r="106" spans="1:233" ht="14.25">
      <c r="A106" s="20" t="s">
        <v>130</v>
      </c>
      <c r="B106" s="20" t="s">
        <v>285</v>
      </c>
      <c r="C106" s="20" t="s">
        <v>78</v>
      </c>
      <c r="D106" s="15" t="s">
        <v>174</v>
      </c>
      <c r="E106" s="21"/>
      <c r="F106" s="18" t="s">
        <v>115</v>
      </c>
      <c r="G106" s="17" t="str">
        <f>VLOOKUP(F106,Legende!$A$28:$C$35,3,FALSE)</f>
        <v>Entscheid Architekturboard</v>
      </c>
      <c r="H106" s="15" t="s">
        <v>3</v>
      </c>
    </row>
    <row r="107" spans="1:233" s="4" customFormat="1" ht="41.25">
      <c r="A107" s="20" t="s">
        <v>130</v>
      </c>
      <c r="B107" s="20" t="s">
        <v>300</v>
      </c>
      <c r="C107" s="20" t="s">
        <v>191</v>
      </c>
      <c r="D107" s="20" t="s">
        <v>174</v>
      </c>
      <c r="E107" s="21"/>
      <c r="F107" s="18" t="s">
        <v>121</v>
      </c>
      <c r="G107" s="17" t="str">
        <f>VLOOKUP(F107,Legende!$A$28:$C$35,3,FALSE)</f>
        <v>Entscheid Security Board</v>
      </c>
      <c r="H107" s="15" t="s">
        <v>3</v>
      </c>
    </row>
    <row r="108" spans="1:233" s="4" customFormat="1" ht="14.25">
      <c r="A108" s="20" t="s">
        <v>130</v>
      </c>
      <c r="B108" s="20" t="s">
        <v>301</v>
      </c>
      <c r="C108" s="20" t="s">
        <v>94</v>
      </c>
      <c r="D108" s="20" t="s">
        <v>136</v>
      </c>
      <c r="E108" s="21"/>
      <c r="F108" s="15" t="s">
        <v>121</v>
      </c>
      <c r="G108" s="17" t="str">
        <f>VLOOKUP(F108,Legende!$A$28:$C$35,3,FALSE)</f>
        <v>Entscheid Security Board</v>
      </c>
      <c r="H108" s="15" t="s">
        <v>3</v>
      </c>
    </row>
    <row r="109" spans="1:233" s="3" customFormat="1" ht="14.25">
      <c r="A109" s="20" t="s">
        <v>130</v>
      </c>
      <c r="B109" s="20" t="s">
        <v>302</v>
      </c>
      <c r="C109" s="20" t="s">
        <v>70</v>
      </c>
      <c r="D109" s="20" t="s">
        <v>174</v>
      </c>
      <c r="E109" s="21"/>
      <c r="F109" s="18" t="s">
        <v>115</v>
      </c>
      <c r="G109" s="17" t="str">
        <f>VLOOKUP(F109,Legende!$A$28:$C$35,3,FALSE)</f>
        <v>Entscheid Architekturboard</v>
      </c>
      <c r="H109" s="15" t="s">
        <v>3</v>
      </c>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row>
    <row r="110" spans="1:233" s="4" customFormat="1" ht="14.25">
      <c r="A110" s="20" t="s">
        <v>130</v>
      </c>
      <c r="B110" s="20" t="s">
        <v>303</v>
      </c>
      <c r="C110" s="20" t="s">
        <v>286</v>
      </c>
      <c r="D110" s="15" t="s">
        <v>136</v>
      </c>
      <c r="E110" s="23"/>
      <c r="F110" s="18" t="s">
        <v>115</v>
      </c>
      <c r="G110" s="17" t="str">
        <f>VLOOKUP(F110,Legende!$A$28:$C$35,3,FALSE)</f>
        <v>Entscheid Architekturboard</v>
      </c>
      <c r="H110" s="15" t="s">
        <v>3</v>
      </c>
    </row>
    <row r="111" spans="1:233" s="42" customFormat="1">
      <c r="A111" s="20" t="s">
        <v>130</v>
      </c>
      <c r="B111" s="15" t="s">
        <v>287</v>
      </c>
      <c r="C111" s="15" t="s">
        <v>265</v>
      </c>
      <c r="D111" s="20" t="s">
        <v>136</v>
      </c>
      <c r="E111" s="14"/>
      <c r="F111" s="18" t="s">
        <v>115</v>
      </c>
      <c r="G111" s="17" t="str">
        <f>VLOOKUP(F111,Legende!$A$28:$C$35,3,FALSE)</f>
        <v>Entscheid Architekturboard</v>
      </c>
      <c r="H111" s="15" t="s">
        <v>3</v>
      </c>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row>
    <row r="112" spans="1:233" s="2" customFormat="1">
      <c r="A112" s="20" t="s">
        <v>130</v>
      </c>
      <c r="B112" s="15" t="s">
        <v>263</v>
      </c>
      <c r="C112" s="20" t="s">
        <v>304</v>
      </c>
      <c r="D112" s="15" t="s">
        <v>174</v>
      </c>
      <c r="E112" s="21"/>
      <c r="F112" s="18" t="s">
        <v>115</v>
      </c>
      <c r="G112" s="17" t="str">
        <f>VLOOKUP(F112,Legende!$A$28:$C$35,3,FALSE)</f>
        <v>Entscheid Architekturboard</v>
      </c>
      <c r="H112" s="15" t="s">
        <v>3</v>
      </c>
    </row>
    <row r="113" spans="1:233" s="3" customFormat="1" ht="14.25">
      <c r="A113" s="20" t="s">
        <v>130</v>
      </c>
      <c r="B113" s="20" t="s">
        <v>305</v>
      </c>
      <c r="C113" s="20" t="s">
        <v>142</v>
      </c>
      <c r="D113" s="15" t="s">
        <v>174</v>
      </c>
      <c r="E113" s="23"/>
      <c r="F113" s="18" t="s">
        <v>115</v>
      </c>
      <c r="G113" s="17" t="str">
        <f>VLOOKUP(F113,Legende!$A$28:$C$35,3,FALSE)</f>
        <v>Entscheid Architekturboard</v>
      </c>
      <c r="H113" s="15" t="s">
        <v>3</v>
      </c>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row>
    <row r="114" spans="1:233" s="42" customFormat="1" ht="14.25">
      <c r="A114" s="20" t="s">
        <v>130</v>
      </c>
      <c r="B114" s="20" t="s">
        <v>201</v>
      </c>
      <c r="C114" s="20" t="s">
        <v>195</v>
      </c>
      <c r="D114" s="20" t="s">
        <v>136</v>
      </c>
      <c r="E114" s="21"/>
      <c r="F114" s="18" t="s">
        <v>121</v>
      </c>
      <c r="G114" s="17" t="str">
        <f>VLOOKUP(F114,Legende!$A$28:$C$35,3,FALSE)</f>
        <v>Entscheid Security Board</v>
      </c>
      <c r="H114" s="15" t="s">
        <v>3</v>
      </c>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row>
    <row r="115" spans="1:233" s="4" customFormat="1" ht="14.25">
      <c r="A115" s="20" t="s">
        <v>130</v>
      </c>
      <c r="B115" s="20" t="s">
        <v>230</v>
      </c>
      <c r="C115" s="20" t="s">
        <v>112</v>
      </c>
      <c r="D115" s="20" t="s">
        <v>136</v>
      </c>
      <c r="E115" s="21"/>
      <c r="F115" s="15" t="s">
        <v>115</v>
      </c>
      <c r="G115" s="17" t="str">
        <f>VLOOKUP(F115,Legende!$A$28:$C$35,3,FALSE)</f>
        <v>Entscheid Architekturboard</v>
      </c>
      <c r="H115" s="15" t="s">
        <v>3</v>
      </c>
    </row>
    <row r="116" spans="1:233" s="4" customFormat="1">
      <c r="A116" s="20" t="s">
        <v>130</v>
      </c>
      <c r="B116" s="20" t="s">
        <v>163</v>
      </c>
      <c r="C116" s="20" t="s">
        <v>162</v>
      </c>
      <c r="D116" s="20" t="s">
        <v>136</v>
      </c>
      <c r="E116" s="21"/>
      <c r="F116" s="18" t="s">
        <v>121</v>
      </c>
      <c r="G116" s="17" t="str">
        <f>VLOOKUP(F116,Legende!$A$28:$C$35,3,FALSE)</f>
        <v>Entscheid Security Board</v>
      </c>
      <c r="H116" s="15" t="s">
        <v>3</v>
      </c>
    </row>
    <row r="117" spans="1:233" s="4" customFormat="1">
      <c r="A117" s="20" t="s">
        <v>130</v>
      </c>
      <c r="B117" s="15" t="s">
        <v>306</v>
      </c>
      <c r="C117" s="15" t="s">
        <v>320</v>
      </c>
      <c r="D117" s="15" t="s">
        <v>174</v>
      </c>
      <c r="E117" s="14"/>
      <c r="F117" s="18" t="s">
        <v>115</v>
      </c>
      <c r="G117" s="17" t="str">
        <f>VLOOKUP(F117,Legende!$A$28:$C$35,3,FALSE)</f>
        <v>Entscheid Architekturboard</v>
      </c>
      <c r="H117" s="15" t="s">
        <v>3</v>
      </c>
    </row>
    <row r="118" spans="1:233" s="2" customFormat="1" ht="42.75">
      <c r="A118" s="20" t="s">
        <v>130</v>
      </c>
      <c r="B118" s="20" t="s">
        <v>307</v>
      </c>
      <c r="C118" s="20" t="s">
        <v>160</v>
      </c>
      <c r="D118" s="20" t="s">
        <v>174</v>
      </c>
      <c r="E118" s="21"/>
      <c r="F118" s="24" t="s">
        <v>121</v>
      </c>
      <c r="G118" s="17" t="str">
        <f>VLOOKUP(F118,Legende!$A$28:$C$35,3,FALSE)</f>
        <v>Entscheid Security Board</v>
      </c>
      <c r="H118" s="15" t="s">
        <v>3</v>
      </c>
    </row>
    <row r="119" spans="1:233" s="46" customFormat="1">
      <c r="A119" s="20" t="s">
        <v>130</v>
      </c>
      <c r="B119" s="20" t="s">
        <v>266</v>
      </c>
      <c r="C119" s="20" t="s">
        <v>159</v>
      </c>
      <c r="D119" s="20" t="s">
        <v>136</v>
      </c>
      <c r="E119" s="21"/>
      <c r="F119" s="18" t="s">
        <v>121</v>
      </c>
      <c r="G119" s="17" t="str">
        <f>VLOOKUP(F119,Legende!$A$28:$C$35,3,FALSE)</f>
        <v>Entscheid Security Board</v>
      </c>
      <c r="H119" s="15" t="s">
        <v>3</v>
      </c>
    </row>
    <row r="120" spans="1:233" s="4" customFormat="1" ht="14.25">
      <c r="A120" s="20" t="s">
        <v>130</v>
      </c>
      <c r="B120" s="20" t="s">
        <v>264</v>
      </c>
      <c r="C120" s="20" t="s">
        <v>158</v>
      </c>
      <c r="D120" s="20" t="s">
        <v>174</v>
      </c>
      <c r="E120" s="21"/>
      <c r="F120" s="15" t="s">
        <v>115</v>
      </c>
      <c r="G120" s="17" t="str">
        <f>VLOOKUP(F120,Legende!$A$28:$C$35,3,FALSE)</f>
        <v>Entscheid Architekturboard</v>
      </c>
      <c r="H120" s="15" t="s">
        <v>3</v>
      </c>
    </row>
    <row r="121" spans="1:233" s="4" customFormat="1" ht="14.25">
      <c r="A121" s="20" t="s">
        <v>130</v>
      </c>
      <c r="B121" s="20" t="s">
        <v>288</v>
      </c>
      <c r="C121" s="20" t="s">
        <v>161</v>
      </c>
      <c r="D121" s="20" t="s">
        <v>136</v>
      </c>
      <c r="E121" s="21"/>
      <c r="F121" s="18" t="s">
        <v>121</v>
      </c>
      <c r="G121" s="17" t="str">
        <f>VLOOKUP(F121,Legende!$A$28:$C$35,3,FALSE)</f>
        <v>Entscheid Security Board</v>
      </c>
      <c r="H121" s="15" t="s">
        <v>3</v>
      </c>
    </row>
    <row r="122" spans="1:233" s="4" customFormat="1" ht="28.5">
      <c r="A122" s="20" t="s">
        <v>130</v>
      </c>
      <c r="B122" s="20" t="s">
        <v>308</v>
      </c>
      <c r="C122" s="20" t="s">
        <v>193</v>
      </c>
      <c r="D122" s="20" t="s">
        <v>136</v>
      </c>
      <c r="E122" s="21"/>
      <c r="F122" s="18" t="s">
        <v>121</v>
      </c>
      <c r="G122" s="17" t="str">
        <f>VLOOKUP(F122,Legende!$A$28:$C$35,3,FALSE)</f>
        <v>Entscheid Security Board</v>
      </c>
      <c r="H122" s="15" t="s">
        <v>3</v>
      </c>
    </row>
    <row r="123" spans="1:233" s="4" customFormat="1" ht="14.25">
      <c r="A123" s="20" t="s">
        <v>130</v>
      </c>
      <c r="B123" s="20" t="s">
        <v>309</v>
      </c>
      <c r="C123" s="20" t="s">
        <v>95</v>
      </c>
      <c r="D123" s="15" t="s">
        <v>174</v>
      </c>
      <c r="E123" s="21"/>
      <c r="F123" s="18" t="s">
        <v>115</v>
      </c>
      <c r="G123" s="17" t="str">
        <f>VLOOKUP(F123,Legende!$A$28:$C$35,3,FALSE)</f>
        <v>Entscheid Architekturboard</v>
      </c>
      <c r="H123" s="15" t="s">
        <v>3</v>
      </c>
    </row>
    <row r="124" spans="1:233" s="4" customFormat="1" ht="28.5">
      <c r="A124" s="20" t="s">
        <v>130</v>
      </c>
      <c r="B124" s="20" t="s">
        <v>310</v>
      </c>
      <c r="C124" s="20" t="s">
        <v>156</v>
      </c>
      <c r="D124" s="15" t="s">
        <v>174</v>
      </c>
      <c r="E124" s="21"/>
      <c r="F124" s="18" t="s">
        <v>115</v>
      </c>
      <c r="G124" s="17" t="str">
        <f>VLOOKUP(F124,Legende!$A$28:$C$35,3,FALSE)</f>
        <v>Entscheid Architekturboard</v>
      </c>
      <c r="H124" s="15" t="s">
        <v>3</v>
      </c>
    </row>
    <row r="125" spans="1:233" s="4" customFormat="1" ht="14.25">
      <c r="A125" s="20" t="s">
        <v>130</v>
      </c>
      <c r="B125" s="20" t="s">
        <v>311</v>
      </c>
      <c r="C125" s="20" t="s">
        <v>49</v>
      </c>
      <c r="D125" s="15" t="s">
        <v>174</v>
      </c>
      <c r="E125" s="21"/>
      <c r="F125" s="15" t="s">
        <v>115</v>
      </c>
      <c r="G125" s="17" t="str">
        <f>VLOOKUP(F125,Legende!$A$28:$C$35,3,FALSE)</f>
        <v>Entscheid Architekturboard</v>
      </c>
      <c r="H125" s="15" t="s">
        <v>3</v>
      </c>
    </row>
    <row r="126" spans="1:233" s="4" customFormat="1" ht="27">
      <c r="A126" s="20" t="s">
        <v>130</v>
      </c>
      <c r="B126" s="20" t="s">
        <v>312</v>
      </c>
      <c r="C126" s="20" t="s">
        <v>267</v>
      </c>
      <c r="D126" s="15" t="s">
        <v>136</v>
      </c>
      <c r="E126" s="21"/>
      <c r="F126" s="15" t="s">
        <v>115</v>
      </c>
      <c r="G126" s="17" t="str">
        <f>VLOOKUP(F126,Legende!$A$28:$C$35,3,FALSE)</f>
        <v>Entscheid Architekturboard</v>
      </c>
      <c r="H126" s="15" t="s">
        <v>3</v>
      </c>
    </row>
    <row r="127" spans="1:233" s="4" customFormat="1" ht="27">
      <c r="A127" s="20" t="s">
        <v>130</v>
      </c>
      <c r="B127" s="20" t="s">
        <v>313</v>
      </c>
      <c r="C127" s="20" t="s">
        <v>267</v>
      </c>
      <c r="D127" s="15" t="s">
        <v>136</v>
      </c>
      <c r="E127" s="21"/>
      <c r="F127" s="15" t="s">
        <v>115</v>
      </c>
      <c r="G127" s="17" t="str">
        <f>VLOOKUP(F127,Legende!$A$28:$C$35,3,FALSE)</f>
        <v>Entscheid Architekturboard</v>
      </c>
      <c r="H127" s="15" t="s">
        <v>3</v>
      </c>
    </row>
    <row r="128" spans="1:233" s="2" customFormat="1" ht="14.25">
      <c r="A128" s="20" t="s">
        <v>130</v>
      </c>
      <c r="B128" s="64" t="s">
        <v>314</v>
      </c>
      <c r="C128" s="64" t="s">
        <v>318</v>
      </c>
      <c r="D128" s="4" t="s">
        <v>136</v>
      </c>
      <c r="E128" s="4"/>
      <c r="F128" s="4" t="s">
        <v>121</v>
      </c>
      <c r="G128" s="17" t="str">
        <f>VLOOKUP(F128,Legende!$A$28:$C$35,3,FALSE)</f>
        <v>Entscheid Security Board</v>
      </c>
      <c r="H128" s="4" t="s">
        <v>3</v>
      </c>
    </row>
    <row r="156" spans="7:7">
      <c r="G156" s="4" t="s">
        <v>11</v>
      </c>
    </row>
  </sheetData>
  <autoFilter ref="A4:H128" xr:uid="{00000000-0009-0000-0000-000000000000}">
    <sortState ref="A5:H125">
      <sortCondition ref="A4:A125"/>
    </sortState>
  </autoFilter>
  <sortState ref="A5:I126">
    <sortCondition ref="A4"/>
  </sortState>
  <phoneticPr fontId="3" type="noConversion"/>
  <hyperlinks>
    <hyperlink ref="B8" r:id="rId1" xr:uid="{00000000-0004-0000-0000-000000000000}"/>
    <hyperlink ref="B9" r:id="rId2" xr:uid="{00000000-0004-0000-0000-000001000000}"/>
    <hyperlink ref="B10" r:id="rId3" xr:uid="{00000000-0004-0000-0000-000002000000}"/>
    <hyperlink ref="B11" r:id="rId4" xr:uid="{00000000-0004-0000-0000-000003000000}"/>
    <hyperlink ref="B14" r:id="rId5" xr:uid="{00000000-0004-0000-0000-000004000000}"/>
    <hyperlink ref="B18" r:id="rId6" xr:uid="{00000000-0004-0000-0000-000005000000}"/>
    <hyperlink ref="B21" r:id="rId7" xr:uid="{00000000-0004-0000-0000-000006000000}"/>
    <hyperlink ref="B17" r:id="rId8" xr:uid="{00000000-0004-0000-0000-00000A000000}"/>
    <hyperlink ref="B15" r:id="rId9" xr:uid="{00000000-0004-0000-0000-00000B000000}"/>
    <hyperlink ref="B16" r:id="rId10" xr:uid="{00000000-0004-0000-0000-00000C000000}"/>
    <hyperlink ref="B52" r:id="rId11" xr:uid="{00000000-0004-0000-0000-00000D000000}"/>
    <hyperlink ref="B51" r:id="rId12" xr:uid="{00000000-0004-0000-0000-00000E000000}"/>
    <hyperlink ref="B24" r:id="rId13" display="https://www.ech.ch/de/standards/overview" xr:uid="{00000000-0004-0000-0000-00000F000000}"/>
    <hyperlink ref="B5" r:id="rId14" xr:uid="{00000000-0004-0000-0000-000010000000}"/>
    <hyperlink ref="B7" r:id="rId15" xr:uid="{00000000-0004-0000-0000-000011000000}"/>
    <hyperlink ref="B22" r:id="rId16" xr:uid="{00000000-0004-0000-0000-000012000000}"/>
    <hyperlink ref="B23" r:id="rId17" xr:uid="{00000000-0004-0000-0000-000013000000}"/>
    <hyperlink ref="B28" r:id="rId18" xr:uid="{00000000-0004-0000-0000-000014000000}"/>
    <hyperlink ref="B31" r:id="rId19" xr:uid="{00000000-0004-0000-0000-000015000000}"/>
    <hyperlink ref="B29" r:id="rId20" xr:uid="{00000000-0004-0000-0000-000016000000}"/>
    <hyperlink ref="B41" r:id="rId21" xr:uid="{00000000-0004-0000-0000-000017000000}"/>
    <hyperlink ref="B27" r:id="rId22" display="Internet-Portal - Informationen aus erster Hand" xr:uid="{00000000-0004-0000-0000-000018000000}"/>
    <hyperlink ref="B26" r:id="rId23" display="Web- und Integrations-Guidelines des Kantons Zug" xr:uid="{00000000-0004-0000-0000-00001A000000}"/>
    <hyperlink ref="B30" r:id="rId24" xr:uid="{00000000-0004-0000-0000-00001B000000}"/>
    <hyperlink ref="B32" r:id="rId25" display="Weisung zur Überprüfung der Datensicherheit" xr:uid="{00000000-0004-0000-0000-00001C000000}"/>
    <hyperlink ref="B6" r:id="rId26" xr:uid="{00000000-0004-0000-0000-00001E000000}"/>
    <hyperlink ref="B13" r:id="rId27" xr:uid="{00000000-0004-0000-0000-00001F000000}"/>
    <hyperlink ref="B19" r:id="rId28" xr:uid="{00000000-0004-0000-0000-000020000000}"/>
    <hyperlink ref="C32" r:id="rId29" display="Leitfaden zur Prüfung und Sicherstellung der Datensicherheit. Massnahmenkatalog zur Sicherstellung der Datensicherheit." xr:uid="{00000000-0004-0000-0000-000021000000}"/>
    <hyperlink ref="B69" r:id="rId30" display="elearning.zg.ch" xr:uid="{00000000-0004-0000-0000-000022000000}"/>
    <hyperlink ref="B63" r:id="rId31" display="ZUGLOGIN" xr:uid="{00000000-0004-0000-0000-000023000000}"/>
    <hyperlink ref="B70" r:id="rId32" display="GEVER" xr:uid="{00000000-0004-0000-0000-000025000000}"/>
    <hyperlink ref="B61" r:id="rId33" display="Zugmap" xr:uid="{89283A66-D622-4A7B-B362-CAA173CC9735}"/>
    <hyperlink ref="B20" r:id="rId34" xr:uid="{79C195D1-5119-481A-9A95-F11E39D42B52}"/>
    <hyperlink ref="B12" r:id="rId35" xr:uid="{C779D32D-758A-4F47-9B7A-B22B99DD2FFE}"/>
    <hyperlink ref="B25" r:id="rId36" display="Integrationsguidelines für Onlineformulare" xr:uid="{00000000-0004-0000-0000-000019000000}"/>
    <hyperlink ref="B72" r:id="rId37" xr:uid="{00000000-0004-0000-0000-000007000000}"/>
    <hyperlink ref="B81" r:id="rId38" xr:uid="{755695EB-7A16-433A-8D5B-263843B09328}"/>
    <hyperlink ref="B92" r:id="rId39" display="Handelsregister " xr:uid="{16BF7477-94A3-47DF-97C2-BBEF7A94EBD0}"/>
    <hyperlink ref="B55" r:id="rId40" display="Webtransfer1" xr:uid="{91EB6A60-F905-43F4-92BE-086F41F342DB}"/>
  </hyperlinks>
  <pageMargins left="0.70866141732283472" right="0.62992125984251968" top="1.7716535433070868" bottom="0.98425196850393704" header="0.51181102362204722" footer="0.51181102362204722"/>
  <pageSetup paperSize="8" scale="82" fitToHeight="0" orientation="portrait" r:id="rId41"/>
  <headerFooter alignWithMargins="0">
    <oddHeader>&amp;L&amp;G
&amp;14
Liste der kantonalen Standards &amp;RFinanzdirektion
Amt für Informatik und Organisation (AIO)</oddHeader>
    <oddFooter>&amp;LStand 02.02.2017&amp;RSeite &amp;P von &amp;N</oddFooter>
  </headerFooter>
  <legacyDrawingHF r:id="rId4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5"/>
  <sheetViews>
    <sheetView workbookViewId="0">
      <selection activeCell="A13" sqref="A13:XFD13"/>
    </sheetView>
  </sheetViews>
  <sheetFormatPr baseColWidth="10" defaultRowHeight="12.75"/>
  <cols>
    <col min="1" max="1" width="28.140625" style="1" customWidth="1"/>
    <col min="2" max="2" width="28.140625" style="1" hidden="1" customWidth="1"/>
    <col min="3" max="3" width="91.42578125" style="1" customWidth="1"/>
    <col min="4" max="16384" width="11.42578125" style="1"/>
  </cols>
  <sheetData>
    <row r="1" spans="1:5" ht="18">
      <c r="A1" s="36" t="s">
        <v>1</v>
      </c>
      <c r="B1" s="36"/>
      <c r="C1" s="10" t="s">
        <v>2</v>
      </c>
      <c r="D1" s="32"/>
      <c r="E1" s="32"/>
    </row>
    <row r="2" spans="1:5" ht="18">
      <c r="A2" s="37" t="s">
        <v>177</v>
      </c>
      <c r="B2" s="37"/>
      <c r="C2" s="10"/>
      <c r="D2" s="34"/>
      <c r="E2" s="34"/>
    </row>
    <row r="3" spans="1:5">
      <c r="D3" s="34"/>
      <c r="E3" s="34"/>
    </row>
    <row r="4" spans="1:5">
      <c r="A4" s="33" t="s">
        <v>118</v>
      </c>
      <c r="B4" s="33"/>
      <c r="C4" s="35" t="s">
        <v>104</v>
      </c>
      <c r="D4" s="34"/>
      <c r="E4" s="34"/>
    </row>
    <row r="5" spans="1:5">
      <c r="A5" s="1" t="s">
        <v>116</v>
      </c>
      <c r="C5" s="35" t="s">
        <v>117</v>
      </c>
      <c r="D5" s="34"/>
      <c r="E5" s="34"/>
    </row>
    <row r="6" spans="1:5">
      <c r="C6" s="41"/>
      <c r="D6" s="34"/>
    </row>
    <row r="7" spans="1:5" ht="15">
      <c r="A7" s="39" t="s">
        <v>82</v>
      </c>
      <c r="B7" s="39"/>
    </row>
    <row r="8" spans="1:5">
      <c r="A8" s="38" t="s">
        <v>102</v>
      </c>
      <c r="B8" s="38"/>
    </row>
    <row r="9" spans="1:5">
      <c r="A9" s="38" t="s">
        <v>80</v>
      </c>
      <c r="B9" s="38"/>
    </row>
    <row r="10" spans="1:5">
      <c r="A10" s="38" t="s">
        <v>79</v>
      </c>
      <c r="B10" s="38"/>
    </row>
    <row r="11" spans="1:5">
      <c r="A11" s="38" t="s">
        <v>83</v>
      </c>
      <c r="B11" s="38"/>
    </row>
    <row r="12" spans="1:5" ht="15">
      <c r="A12" s="38" t="s">
        <v>110</v>
      </c>
      <c r="B12" s="38"/>
    </row>
    <row r="13" spans="1:5" ht="15">
      <c r="A13" s="1" t="s">
        <v>98</v>
      </c>
    </row>
    <row r="14" spans="1:5" ht="15">
      <c r="A14" s="1" t="s">
        <v>99</v>
      </c>
    </row>
    <row r="15" spans="1:5" ht="15">
      <c r="A15" s="1" t="s">
        <v>100</v>
      </c>
    </row>
    <row r="16" spans="1:5" ht="15">
      <c r="A16" s="1" t="s">
        <v>101</v>
      </c>
    </row>
    <row r="17" spans="1:5">
      <c r="A17" s="13"/>
      <c r="B17" s="13"/>
    </row>
    <row r="18" spans="1:5">
      <c r="A18" s="40" t="s">
        <v>125</v>
      </c>
      <c r="B18" s="40"/>
      <c r="C18" s="35" t="s">
        <v>183</v>
      </c>
      <c r="D18" s="34"/>
      <c r="E18" s="34"/>
    </row>
    <row r="19" spans="1:5">
      <c r="A19" s="38" t="s">
        <v>126</v>
      </c>
      <c r="B19" s="38"/>
      <c r="C19" s="38" t="s">
        <v>131</v>
      </c>
      <c r="D19" s="34"/>
      <c r="E19" s="34"/>
    </row>
    <row r="20" spans="1:5">
      <c r="A20" s="38" t="s">
        <v>119</v>
      </c>
      <c r="B20" s="38"/>
      <c r="C20" s="38" t="s">
        <v>132</v>
      </c>
      <c r="D20" s="34"/>
      <c r="E20" s="34"/>
    </row>
    <row r="21" spans="1:5">
      <c r="A21" s="38" t="s">
        <v>127</v>
      </c>
      <c r="B21" s="38"/>
      <c r="C21" s="38" t="s">
        <v>133</v>
      </c>
      <c r="D21" s="34"/>
      <c r="E21" s="34"/>
    </row>
    <row r="22" spans="1:5">
      <c r="A22" s="38" t="s">
        <v>128</v>
      </c>
      <c r="B22" s="38"/>
      <c r="C22" s="38" t="s">
        <v>134</v>
      </c>
      <c r="D22" s="34"/>
      <c r="E22" s="34"/>
    </row>
    <row r="23" spans="1:5">
      <c r="A23" s="38" t="s">
        <v>129</v>
      </c>
      <c r="B23" s="38"/>
      <c r="C23" s="38" t="s">
        <v>141</v>
      </c>
      <c r="D23" s="34"/>
      <c r="E23" s="34"/>
    </row>
    <row r="24" spans="1:5">
      <c r="A24" s="38" t="s">
        <v>130</v>
      </c>
      <c r="B24" s="38"/>
      <c r="C24" s="38" t="s">
        <v>140</v>
      </c>
      <c r="D24" s="34"/>
      <c r="E24" s="34"/>
    </row>
    <row r="25" spans="1:5">
      <c r="A25" s="38" t="s">
        <v>124</v>
      </c>
      <c r="B25" s="38"/>
      <c r="C25" s="38" t="s">
        <v>135</v>
      </c>
      <c r="D25" s="34"/>
      <c r="E25" s="34"/>
    </row>
    <row r="26" spans="1:5">
      <c r="D26" s="34"/>
      <c r="E26" s="34"/>
    </row>
    <row r="27" spans="1:5">
      <c r="A27" s="40" t="s">
        <v>4</v>
      </c>
      <c r="B27" s="40"/>
      <c r="C27" s="33"/>
    </row>
    <row r="28" spans="1:5">
      <c r="A28" s="38" t="s">
        <v>3</v>
      </c>
      <c r="B28" s="38"/>
      <c r="C28" s="38" t="s">
        <v>186</v>
      </c>
    </row>
    <row r="29" spans="1:5">
      <c r="A29" s="38" t="s">
        <v>115</v>
      </c>
      <c r="B29" s="38"/>
      <c r="C29" s="38" t="s">
        <v>114</v>
      </c>
    </row>
    <row r="30" spans="1:5">
      <c r="A30" s="38" t="s">
        <v>121</v>
      </c>
      <c r="B30" s="38"/>
      <c r="C30" s="38" t="s">
        <v>184</v>
      </c>
    </row>
    <row r="31" spans="1:5">
      <c r="A31" s="38" t="s">
        <v>8</v>
      </c>
      <c r="B31" s="38"/>
      <c r="C31" s="38" t="s">
        <v>122</v>
      </c>
    </row>
    <row r="32" spans="1:5">
      <c r="A32" s="38" t="s">
        <v>7</v>
      </c>
      <c r="B32" s="38"/>
      <c r="C32" s="38" t="s">
        <v>146</v>
      </c>
    </row>
    <row r="33" spans="1:3">
      <c r="A33" s="38" t="s">
        <v>0</v>
      </c>
      <c r="B33" s="38"/>
      <c r="C33" s="38" t="s">
        <v>6</v>
      </c>
    </row>
    <row r="34" spans="1:3">
      <c r="A34" s="38" t="s">
        <v>9</v>
      </c>
      <c r="B34" s="38"/>
      <c r="C34" s="38" t="s">
        <v>123</v>
      </c>
    </row>
    <row r="35" spans="1:3">
      <c r="A35" s="38" t="s">
        <v>5</v>
      </c>
      <c r="B35" s="38"/>
      <c r="C35" s="38" t="s">
        <v>185</v>
      </c>
    </row>
  </sheetData>
  <phoneticPr fontId="3" type="noConversion"/>
  <dataValidations count="4">
    <dataValidation type="list" allowBlank="1" showInputMessage="1" showErrorMessage="1" sqref="A28:B28 A31:B34" xr:uid="{00000000-0002-0000-0100-000000000000}">
      <formula1>"Kuerzel"</formula1>
    </dataValidation>
    <dataValidation type="list" allowBlank="1" showInputMessage="1" showErrorMessage="1" sqref="A29:B29" xr:uid="{00000000-0002-0000-0100-000001000000}">
      <formula1>"ABO"</formula1>
    </dataValidation>
    <dataValidation type="list" allowBlank="1" showInputMessage="1" showErrorMessage="1" sqref="A30:B30" xr:uid="{00000000-0002-0000-0100-000002000000}">
      <formula1>"ISB"</formula1>
    </dataValidation>
    <dataValidation type="list" allowBlank="1" showInputMessage="1" showErrorMessage="1" sqref="A35:B35" xr:uid="{00000000-0002-0000-0100-000003000000}">
      <formula1>"ITV"</formula1>
    </dataValidation>
  </dataValidations>
  <hyperlinks>
    <hyperlink ref="C5" r:id="rId1" display="Servicekatalog" xr:uid="{00000000-0004-0000-0100-000000000000}"/>
    <hyperlink ref="C4" r:id="rId2" xr:uid="{00000000-0004-0000-0100-000001000000}"/>
    <hyperlink ref="C18" r:id="rId3" display="gem. Leitfaden zu Beschaffungen DOK 1.9.01 03" xr:uid="{00000000-0004-0000-0100-000002000000}"/>
  </hyperlinks>
  <pageMargins left="0.78740157480314965" right="0.78740157480314965" top="0.98425196850393704" bottom="0.98425196850393704" header="0.51181102362204722" footer="0.51181102362204722"/>
  <pageSetup paperSize="9" orientation="portrait" r:id="rId4"/>
  <headerFooter alignWithMargins="0">
    <oddHeader>&amp;L&amp;G
&amp;14Liste der kantonalen Standards &amp;RFinanzdirektion
Amt für Informatik und Organisation (AIO)</oddHeader>
    <oddFooter>&amp;LDOK 1.9.06 01 / Rev. 3&amp;RSeite &amp;P von &amp;N</oddFooter>
  </headerFooter>
  <legacyDrawingHF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4</vt:i4>
      </vt:variant>
    </vt:vector>
  </HeadingPairs>
  <TitlesOfParts>
    <vt:vector size="6" baseType="lpstr">
      <vt:lpstr>Standardliste</vt:lpstr>
      <vt:lpstr>Legende</vt:lpstr>
      <vt:lpstr>Standardliste!Druckbereich</vt:lpstr>
      <vt:lpstr>Standardliste!Drucktitel</vt:lpstr>
      <vt:lpstr>Grundlagen</vt:lpstr>
      <vt:lpstr>Kuerzel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2016-02-24T13:40:34Z</dcterms:created>
  <dcterms:modified xsi:type="dcterms:W3CDTF">2022-06-05T16:34:46Z</dcterms:modified>
</cp:coreProperties>
</file>