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1.1.1.b Steuererklärung ausfüllen\Formulare 2019 NP\"/>
    </mc:Choice>
  </mc:AlternateContent>
  <xr:revisionPtr revIDLastSave="0" documentId="8_{B11F4695-27D3-4186-A855-EA73448EDDC3}" xr6:coauthVersionLast="36" xr6:coauthVersionMax="36" xr10:uidLastSave="{00000000-0000-0000-0000-000000000000}"/>
  <bookViews>
    <workbookView showHorizontalScroll="0" xWindow="390" yWindow="105" windowWidth="11565" windowHeight="6990" tabRatio="342" xr2:uid="{00000000-000D-0000-FFFF-FFFF00000000}"/>
  </bookViews>
  <sheets>
    <sheet name="LiqGewBerechnung" sheetId="3" r:id="rId1"/>
  </sheets>
  <definedNames>
    <definedName name="_xlnm.Print_Area" localSheetId="0">LiqGewBerechnung!$B$1:$P$62</definedName>
  </definedNames>
  <calcPr calcId="191029"/>
</workbook>
</file>

<file path=xl/calcChain.xml><?xml version="1.0" encoding="utf-8"?>
<calcChain xmlns="http://schemas.openxmlformats.org/spreadsheetml/2006/main">
  <c r="I46" i="3" l="1"/>
  <c r="B41" i="3"/>
  <c r="C41" i="3"/>
  <c r="D41" i="3"/>
  <c r="E41" i="3"/>
  <c r="F41" i="3"/>
  <c r="B42" i="3"/>
  <c r="C42" i="3"/>
  <c r="D42" i="3"/>
  <c r="E42" i="3"/>
  <c r="F42" i="3"/>
  <c r="O24" i="3"/>
  <c r="J44" i="3"/>
  <c r="L19" i="3"/>
  <c r="L21" i="3"/>
  <c r="L30" i="3" s="1"/>
  <c r="N24" i="3"/>
  <c r="N25" i="3"/>
  <c r="O25" i="3"/>
  <c r="F39" i="3"/>
  <c r="E39" i="3"/>
  <c r="D39" i="3"/>
  <c r="C39" i="3"/>
  <c r="B39" i="3"/>
  <c r="B27" i="3"/>
  <c r="O26" i="3" l="1"/>
  <c r="O27" i="3" s="1"/>
  <c r="L24" i="3" s="1"/>
  <c r="N26" i="3"/>
  <c r="L26" i="3"/>
  <c r="J43" i="3"/>
  <c r="J45" i="3" s="1"/>
  <c r="G42" i="3"/>
  <c r="N27" i="3" l="1"/>
  <c r="K24" i="3" s="1"/>
  <c r="K26" i="3"/>
  <c r="L27" i="3" s="1"/>
  <c r="L28" i="3" s="1"/>
  <c r="L31" i="3" s="1"/>
  <c r="L35" i="3" s="1"/>
  <c r="J46" i="3"/>
  <c r="J47" i="3" s="1"/>
  <c r="J49" i="3" s="1"/>
  <c r="L52" i="3" l="1"/>
  <c r="L5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Ricchello Massimo</author>
    <author>Massimo Ricchello</author>
  </authors>
  <commentList>
    <comment ref="E16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Verlustverrechnung (Stufe 1)
</t>
        </r>
        <r>
          <rPr>
            <sz val="8"/>
            <color indexed="81"/>
            <rFont val="Tahoma"/>
            <family val="2"/>
          </rPr>
          <t>Ein allfälliger Verlustvortrag wird in erster Linie mit dem Gewinn aus selbständiger Erwerbstätigkeit im Liquidationsjahr (ohne Liq.Gewinn) verrechnet.</t>
        </r>
      </text>
    </comment>
    <comment ref="E20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 xml:space="preserve">Verlustverrechnung (Stufe 2):
</t>
        </r>
        <r>
          <rPr>
            <sz val="8"/>
            <color indexed="81"/>
            <rFont val="Tahoma"/>
            <family val="2"/>
          </rPr>
          <t>Ein allfälliger Verlustvortrag, welcher mit dem ordentlichen Gewinn aus selbständiger Erwerbstätigkeit (Stufe 1) nicht verrechnet werden kann, wird mit dem Liquidationsgewinn verrechnet.</t>
        </r>
      </text>
    </comment>
    <comment ref="B38" authorId="0" shapeId="0" xr:uid="{00000000-0006-0000-0000-000003000000}">
      <text>
        <r>
          <rPr>
            <b/>
            <sz val="8"/>
            <color indexed="81"/>
            <rFont val="Tahoma"/>
            <family val="2"/>
          </rPr>
          <t>Es werden nur die Gewinne der letzten fünf Jahre herangezogen. Verluste werden ausser Acht gelassen</t>
        </r>
      </text>
    </comment>
    <comment ref="G4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>Zählen der Anzahl Geschäftsjahre vor dem Liquidationsjahr</t>
        </r>
      </text>
    </comment>
    <comment ref="H46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Altersgutschriftensatz</t>
        </r>
      </text>
    </comment>
    <comment ref="I46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>Anzahl Beitragsjahre</t>
        </r>
      </text>
    </comment>
    <comment ref="J48" authorId="1" shapeId="0" xr:uid="{00000000-0006-0000-0000-000007000000}">
      <text>
        <r>
          <rPr>
            <b/>
            <sz val="8"/>
            <color indexed="81"/>
            <rFont val="Tahoma"/>
            <family val="2"/>
          </rPr>
          <t>Sämtliche noch vorhandene Vorsorgeguthaben und Vorbezüge sowie Guthaben auf Freizügigkeitskonti.</t>
        </r>
      </text>
    </comment>
  </commentList>
</comments>
</file>

<file path=xl/sharedStrings.xml><?xml version="1.0" encoding="utf-8"?>
<sst xmlns="http://schemas.openxmlformats.org/spreadsheetml/2006/main" count="44" uniqueCount="38">
  <si>
    <t>Vorjahr</t>
  </si>
  <si>
    <t>Liquidationsjahr</t>
  </si>
  <si>
    <t>Abzüglich Verlustvortrag (Stufe 1)</t>
  </si>
  <si>
    <t>Übriges Einkommen</t>
  </si>
  <si>
    <t>Liquidationserfolg</t>
  </si>
  <si>
    <t>Übertrag Liquidationserfolg des Vorjahres auf das Liquidationsjahr</t>
  </si>
  <si>
    <t>Abzüglich Verlustvortrag (Stufe 2)</t>
  </si>
  <si>
    <t>Total Liquidationserfolg</t>
  </si>
  <si>
    <t>Ermittlung des Liquidationserfolges</t>
  </si>
  <si>
    <t>Einkäufe in die berufliche Vorsorge</t>
  </si>
  <si>
    <t>Einkäufe</t>
  </si>
  <si>
    <t>Beitragsüberhang</t>
  </si>
  <si>
    <t>Beitragsüberhang nach Verrechnung mit Einkommen aus selbständiger Erwerbstätigkeit und übriges Einkommen</t>
  </si>
  <si>
    <t>Total Liquidationserfolg vor Beitragsüberhang</t>
  </si>
  <si>
    <t>Berechnung fiktiver Einkauf</t>
  </si>
  <si>
    <t>Abzüglich der realisierten stillen Reserven im Vorjahr</t>
  </si>
  <si>
    <t>Berechnungsgrundlage für die fiktive Deckungslücke</t>
  </si>
  <si>
    <t>Fiktive Altersgutschriften</t>
  </si>
  <si>
    <t>Fiktiver Einkauf</t>
  </si>
  <si>
    <t>Aufteilung</t>
  </si>
  <si>
    <t>Grundangaben</t>
  </si>
  <si>
    <t>Name/Vorname</t>
  </si>
  <si>
    <t>Personen-Nr.</t>
  </si>
  <si>
    <t>Geburtsjahr</t>
  </si>
  <si>
    <t xml:space="preserve">  Zwischentotal</t>
  </si>
  <si>
    <t>Prüfung, ob ein Beitragsüberhang vorliegt</t>
  </si>
  <si>
    <t>INTERNER BERECHNUNGSBLOCK</t>
  </si>
  <si>
    <r>
      <t xml:space="preserve">AHV-pflichtiges Erwerbseinkommen aus selbständiger Erwerbstätigkeit </t>
    </r>
    <r>
      <rPr>
        <b/>
        <sz val="9"/>
        <color indexed="10"/>
        <rFont val="Arial"/>
        <family val="2"/>
      </rPr>
      <t>ohne</t>
    </r>
    <r>
      <rPr>
        <sz val="9"/>
        <rFont val="Arial"/>
        <family val="2"/>
      </rPr>
      <t xml:space="preserve"> Liquidationsgewinn</t>
    </r>
  </si>
  <si>
    <t>Erfolg der letzten fünf Jahre vor Liquidationsjahr</t>
  </si>
  <si>
    <t>Summe des AHV-pflichtigen Erwerbseinkommen aus selbständiger Erwerbstätigkeit der letzten 5 Jahre (vor Liquidationsjahr)</t>
  </si>
  <si>
    <t>Diese Berechnung wurde mit grösstmöglicher Sorgfalt erstellt. Trotzdem sind alle Angaben ohne Gewähr.</t>
  </si>
  <si>
    <r>
      <t xml:space="preserve">Fiktiver Einkauf </t>
    </r>
    <r>
      <rPr>
        <i/>
        <sz val="8"/>
        <rFont val="Arial"/>
        <family val="2"/>
      </rPr>
      <t>(Art. 8 LGBV)</t>
    </r>
  </si>
  <si>
    <r>
      <t xml:space="preserve">Liquidationsgewinn </t>
    </r>
    <r>
      <rPr>
        <i/>
        <sz val="8"/>
        <rFont val="Arial"/>
        <family val="2"/>
      </rPr>
      <t>(Art. 10 LGBV)</t>
    </r>
  </si>
  <si>
    <t/>
  </si>
  <si>
    <t>Antrag auf separate Besteuerung des Liquidationsgewinnes</t>
  </si>
  <si>
    <r>
      <t>Liquidationsgewinnermittlung bei definitiver Aufgabe der selbständigen Erwerbstätigkeit</t>
    </r>
    <r>
      <rPr>
        <i/>
        <sz val="8"/>
        <color indexed="12"/>
        <rFont val="Arial"/>
        <family val="2"/>
      </rPr>
      <t xml:space="preserve"> (§ 37</t>
    </r>
    <r>
      <rPr>
        <i/>
        <vertAlign val="superscript"/>
        <sz val="8"/>
        <color indexed="12"/>
        <rFont val="Arial"/>
        <family val="2"/>
      </rPr>
      <t>ter</t>
    </r>
    <r>
      <rPr>
        <i/>
        <sz val="8"/>
        <color indexed="12"/>
        <rFont val="Arial"/>
        <family val="2"/>
      </rPr>
      <t xml:space="preserve"> StG / Art. 37b DBG)</t>
    </r>
  </si>
  <si>
    <t>Ort, Datum</t>
  </si>
  <si>
    <t>Unterschrift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</si>
</sst>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000\-000\-00"/>
    <numFmt numFmtId="166" formatCode="#,##0_ ;[Red]\-#,##0\ "/>
  </numFmts>
  <fonts count="24" x14ac:knownFonts="1">
    <font>
      <sz val="11"/>
      <name val="Arial"/>
    </font>
    <font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sz val="9"/>
      <color indexed="12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sz val="8"/>
      <color indexed="12"/>
      <name val="Arial"/>
      <family val="2"/>
    </font>
    <font>
      <b/>
      <sz val="9"/>
      <color indexed="10"/>
      <name val="Arial"/>
      <family val="2"/>
    </font>
    <font>
      <b/>
      <i/>
      <sz val="8"/>
      <name val="Arial"/>
      <family val="2"/>
    </font>
    <font>
      <i/>
      <sz val="8"/>
      <color indexed="12"/>
      <name val="Arial"/>
      <family val="2"/>
    </font>
    <font>
      <sz val="8"/>
      <color indexed="81"/>
      <name val="Tahoma"/>
      <family val="2"/>
    </font>
    <font>
      <b/>
      <sz val="14"/>
      <name val="Arial"/>
      <family val="2"/>
    </font>
    <font>
      <i/>
      <vertAlign val="superscript"/>
      <sz val="8"/>
      <color indexed="12"/>
      <name val="Arial"/>
      <family val="2"/>
    </font>
    <font>
      <b/>
      <i/>
      <sz val="8"/>
      <color theme="0" tint="-0.3499862666707357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52">
    <xf numFmtId="0" fontId="0" fillId="0" borderId="0" xfId="0"/>
    <xf numFmtId="164" fontId="3" fillId="2" borderId="1" xfId="1" applyNumberFormat="1" applyFont="1" applyFill="1" applyBorder="1" applyProtection="1">
      <protection locked="0"/>
    </xf>
    <xf numFmtId="164" fontId="3" fillId="2" borderId="2" xfId="1" applyNumberFormat="1" applyFont="1" applyFill="1" applyBorder="1" applyProtection="1">
      <protection locked="0"/>
    </xf>
    <xf numFmtId="164" fontId="3" fillId="2" borderId="3" xfId="1" applyNumberFormat="1" applyFont="1" applyFill="1" applyBorder="1" applyProtection="1">
      <protection locked="0"/>
    </xf>
    <xf numFmtId="164" fontId="3" fillId="2" borderId="4" xfId="1" applyNumberFormat="1" applyFont="1" applyFill="1" applyBorder="1" applyProtection="1">
      <protection locked="0"/>
    </xf>
    <xf numFmtId="164" fontId="3" fillId="2" borderId="5" xfId="1" applyNumberFormat="1" applyFont="1" applyFill="1" applyBorder="1" applyProtection="1">
      <protection locked="0"/>
    </xf>
    <xf numFmtId="164" fontId="3" fillId="2" borderId="7" xfId="1" applyNumberFormat="1" applyFont="1" applyFill="1" applyBorder="1" applyProtection="1">
      <protection locked="0"/>
    </xf>
    <xf numFmtId="0" fontId="3" fillId="0" borderId="0" xfId="2" applyFont="1" applyProtection="1"/>
    <xf numFmtId="0" fontId="7" fillId="3" borderId="8" xfId="2" applyFont="1" applyFill="1" applyBorder="1" applyProtection="1"/>
    <xf numFmtId="0" fontId="3" fillId="3" borderId="8" xfId="2" applyFont="1" applyFill="1" applyBorder="1" applyProtection="1"/>
    <xf numFmtId="0" fontId="3" fillId="3" borderId="9" xfId="2" applyFont="1" applyFill="1" applyBorder="1" applyProtection="1"/>
    <xf numFmtId="0" fontId="7" fillId="0" borderId="0" xfId="2" applyFont="1" applyBorder="1" applyProtection="1"/>
    <xf numFmtId="0" fontId="3" fillId="0" borderId="0" xfId="2" applyFont="1" applyBorder="1" applyProtection="1"/>
    <xf numFmtId="0" fontId="3" fillId="0" borderId="10" xfId="2" applyFont="1" applyBorder="1" applyProtection="1"/>
    <xf numFmtId="0" fontId="3" fillId="0" borderId="11" xfId="2" applyFont="1" applyBorder="1" applyProtection="1"/>
    <xf numFmtId="0" fontId="3" fillId="0" borderId="12" xfId="2" applyFont="1" applyBorder="1" applyProtection="1"/>
    <xf numFmtId="0" fontId="3" fillId="0" borderId="13" xfId="2" applyFont="1" applyBorder="1" applyProtection="1"/>
    <xf numFmtId="0" fontId="3" fillId="0" borderId="13" xfId="2" applyFont="1" applyFill="1" applyBorder="1" applyProtection="1"/>
    <xf numFmtId="0" fontId="3" fillId="0" borderId="14" xfId="2" applyFont="1" applyFill="1" applyBorder="1" applyProtection="1"/>
    <xf numFmtId="0" fontId="3" fillId="0" borderId="0" xfId="2" applyFont="1" applyFill="1" applyProtection="1"/>
    <xf numFmtId="0" fontId="5" fillId="3" borderId="8" xfId="2" applyFont="1" applyFill="1" applyBorder="1" applyProtection="1"/>
    <xf numFmtId="0" fontId="5" fillId="0" borderId="15" xfId="2" applyFont="1" applyBorder="1" applyProtection="1"/>
    <xf numFmtId="164" fontId="3" fillId="0" borderId="3" xfId="1" applyNumberFormat="1" applyFont="1" applyBorder="1" applyProtection="1"/>
    <xf numFmtId="0" fontId="5" fillId="0" borderId="0" xfId="2" applyFont="1" applyBorder="1" applyProtection="1"/>
    <xf numFmtId="164" fontId="3" fillId="0" borderId="0" xfId="1" applyNumberFormat="1" applyFont="1" applyProtection="1"/>
    <xf numFmtId="164" fontId="5" fillId="0" borderId="15" xfId="1" applyNumberFormat="1" applyFont="1" applyBorder="1" applyProtection="1"/>
    <xf numFmtId="164" fontId="3" fillId="0" borderId="16" xfId="1" applyNumberFormat="1" applyFont="1" applyBorder="1" applyProtection="1"/>
    <xf numFmtId="164" fontId="3" fillId="0" borderId="13" xfId="1" applyNumberFormat="1" applyFont="1" applyBorder="1" applyProtection="1"/>
    <xf numFmtId="164" fontId="3" fillId="0" borderId="2" xfId="1" applyNumberFormat="1" applyFont="1" applyFill="1" applyBorder="1" applyProtection="1"/>
    <xf numFmtId="164" fontId="3" fillId="0" borderId="4" xfId="1" applyNumberFormat="1" applyFont="1" applyBorder="1" applyProtection="1"/>
    <xf numFmtId="164" fontId="3" fillId="0" borderId="17" xfId="1" applyNumberFormat="1" applyFont="1" applyBorder="1" applyProtection="1"/>
    <xf numFmtId="0" fontId="3" fillId="0" borderId="0" xfId="2" applyFont="1" applyBorder="1" applyAlignment="1" applyProtection="1">
      <alignment horizontal="left" wrapText="1"/>
    </xf>
    <xf numFmtId="164" fontId="3" fillId="0" borderId="0" xfId="1" applyNumberFormat="1" applyFont="1" applyBorder="1" applyProtection="1"/>
    <xf numFmtId="164" fontId="3" fillId="0" borderId="8" xfId="1" applyNumberFormat="1" applyFont="1" applyBorder="1" applyProtection="1"/>
    <xf numFmtId="0" fontId="3" fillId="0" borderId="8" xfId="2" applyFont="1" applyBorder="1" applyProtection="1"/>
    <xf numFmtId="164" fontId="3" fillId="0" borderId="9" xfId="1" applyNumberFormat="1" applyFont="1" applyBorder="1" applyProtection="1"/>
    <xf numFmtId="164" fontId="3" fillId="0" borderId="15" xfId="1" applyNumberFormat="1" applyFont="1" applyBorder="1" applyProtection="1"/>
    <xf numFmtId="164" fontId="3" fillId="3" borderId="14" xfId="1" applyNumberFormat="1" applyFont="1" applyFill="1" applyBorder="1" applyProtection="1"/>
    <xf numFmtId="164" fontId="5" fillId="0" borderId="10" xfId="1" applyNumberFormat="1" applyFont="1" applyBorder="1" applyProtection="1"/>
    <xf numFmtId="0" fontId="5" fillId="0" borderId="0" xfId="2" applyFont="1" applyFill="1" applyBorder="1" applyProtection="1"/>
    <xf numFmtId="0" fontId="5" fillId="0" borderId="21" xfId="2" applyFont="1" applyFill="1" applyBorder="1" applyProtection="1"/>
    <xf numFmtId="0" fontId="3" fillId="0" borderId="10" xfId="2" applyFont="1" applyFill="1" applyBorder="1" applyProtection="1"/>
    <xf numFmtId="0" fontId="9" fillId="0" borderId="22" xfId="2" applyFont="1" applyFill="1" applyBorder="1" applyProtection="1"/>
    <xf numFmtId="0" fontId="5" fillId="0" borderId="13" xfId="2" applyFont="1" applyFill="1" applyBorder="1" applyProtection="1"/>
    <xf numFmtId="0" fontId="11" fillId="0" borderId="23" xfId="2" applyFont="1" applyFill="1" applyBorder="1" applyProtection="1"/>
    <xf numFmtId="0" fontId="8" fillId="0" borderId="9" xfId="2" applyFont="1" applyFill="1" applyBorder="1" applyProtection="1"/>
    <xf numFmtId="164" fontId="3" fillId="0" borderId="24" xfId="1" applyNumberFormat="1" applyFont="1" applyFill="1" applyBorder="1" applyProtection="1"/>
    <xf numFmtId="0" fontId="3" fillId="0" borderId="19" xfId="2" applyFont="1" applyBorder="1" applyAlignment="1" applyProtection="1">
      <alignment wrapText="1"/>
    </xf>
    <xf numFmtId="164" fontId="3" fillId="0" borderId="25" xfId="1" applyNumberFormat="1" applyFont="1" applyBorder="1" applyProtection="1"/>
    <xf numFmtId="0" fontId="8" fillId="0" borderId="0" xfId="2" applyFont="1" applyBorder="1" applyProtection="1"/>
    <xf numFmtId="164" fontId="8" fillId="0" borderId="26" xfId="1" applyNumberFormat="1" applyFont="1" applyBorder="1" applyProtection="1"/>
    <xf numFmtId="0" fontId="3" fillId="0" borderId="12" xfId="2" applyFont="1" applyBorder="1" applyAlignment="1" applyProtection="1">
      <alignment wrapText="1"/>
    </xf>
    <xf numFmtId="0" fontId="3" fillId="0" borderId="22" xfId="2" applyFont="1" applyBorder="1" applyAlignment="1" applyProtection="1">
      <alignment horizontal="center" wrapText="1"/>
    </xf>
    <xf numFmtId="164" fontId="3" fillId="0" borderId="27" xfId="1" applyNumberFormat="1" applyFont="1" applyBorder="1" applyProtection="1"/>
    <xf numFmtId="164" fontId="3" fillId="0" borderId="7" xfId="1" applyNumberFormat="1" applyFont="1" applyBorder="1" applyProtection="1"/>
    <xf numFmtId="0" fontId="5" fillId="0" borderId="19" xfId="2" applyFont="1" applyBorder="1" applyProtection="1"/>
    <xf numFmtId="0" fontId="3" fillId="0" borderId="18" xfId="2" applyFont="1" applyBorder="1" applyProtection="1"/>
    <xf numFmtId="164" fontId="3" fillId="3" borderId="3" xfId="1" applyNumberFormat="1" applyFont="1" applyFill="1" applyBorder="1" applyProtection="1"/>
    <xf numFmtId="164" fontId="4" fillId="3" borderId="3" xfId="1" quotePrefix="1" applyNumberFormat="1" applyFont="1" applyFill="1" applyBorder="1" applyAlignment="1" applyProtection="1">
      <alignment vertical="center"/>
    </xf>
    <xf numFmtId="0" fontId="3" fillId="0" borderId="0" xfId="2" applyFont="1" applyAlignment="1" applyProtection="1">
      <alignment horizontal="right"/>
    </xf>
    <xf numFmtId="0" fontId="12" fillId="0" borderId="28" xfId="2" applyFont="1" applyBorder="1" applyAlignment="1" applyProtection="1">
      <alignment horizontal="right"/>
    </xf>
    <xf numFmtId="0" fontId="12" fillId="0" borderId="29" xfId="2" applyFont="1" applyBorder="1" applyAlignment="1" applyProtection="1">
      <alignment horizontal="right"/>
    </xf>
    <xf numFmtId="164" fontId="12" fillId="0" borderId="30" xfId="1" applyNumberFormat="1" applyFont="1" applyBorder="1" applyAlignment="1" applyProtection="1">
      <alignment horizontal="right"/>
    </xf>
    <xf numFmtId="164" fontId="12" fillId="0" borderId="7" xfId="1" applyNumberFormat="1" applyFont="1" applyBorder="1" applyAlignment="1" applyProtection="1">
      <alignment horizontal="right"/>
    </xf>
    <xf numFmtId="164" fontId="12" fillId="0" borderId="30" xfId="2" applyNumberFormat="1" applyFont="1" applyBorder="1" applyAlignment="1" applyProtection="1">
      <alignment horizontal="right"/>
    </xf>
    <xf numFmtId="164" fontId="12" fillId="0" borderId="7" xfId="2" applyNumberFormat="1" applyFont="1" applyBorder="1" applyAlignment="1" applyProtection="1">
      <alignment horizontal="right"/>
    </xf>
    <xf numFmtId="0" fontId="12" fillId="0" borderId="31" xfId="2" applyFont="1" applyBorder="1" applyAlignment="1" applyProtection="1">
      <alignment horizontal="right"/>
    </xf>
    <xf numFmtId="0" fontId="12" fillId="0" borderId="25" xfId="2" applyFont="1" applyBorder="1" applyAlignment="1" applyProtection="1">
      <alignment horizontal="right"/>
    </xf>
    <xf numFmtId="164" fontId="5" fillId="0" borderId="32" xfId="1" applyNumberFormat="1" applyFont="1" applyBorder="1" applyProtection="1"/>
    <xf numFmtId="164" fontId="8" fillId="0" borderId="33" xfId="1" applyNumberFormat="1" applyFont="1" applyFill="1" applyBorder="1" applyProtection="1">
      <protection locked="0"/>
    </xf>
    <xf numFmtId="0" fontId="5" fillId="0" borderId="34" xfId="2" applyFont="1" applyFill="1" applyBorder="1" applyProtection="1"/>
    <xf numFmtId="0" fontId="5" fillId="0" borderId="35" xfId="2" applyFont="1" applyFill="1" applyBorder="1" applyProtection="1"/>
    <xf numFmtId="0" fontId="13" fillId="0" borderId="36" xfId="2" applyFont="1" applyBorder="1" applyAlignment="1" applyProtection="1">
      <alignment vertical="center"/>
    </xf>
    <xf numFmtId="0" fontId="3" fillId="0" borderId="36" xfId="2" applyFont="1" applyBorder="1" applyAlignment="1" applyProtection="1">
      <alignment vertical="center"/>
    </xf>
    <xf numFmtId="0" fontId="3" fillId="0" borderId="37" xfId="2" applyFont="1" applyBorder="1" applyProtection="1"/>
    <xf numFmtId="0" fontId="7" fillId="3" borderId="38" xfId="2" applyFont="1" applyFill="1" applyBorder="1" applyProtection="1"/>
    <xf numFmtId="0" fontId="7" fillId="0" borderId="37" xfId="2" applyFont="1" applyBorder="1" applyProtection="1"/>
    <xf numFmtId="0" fontId="14" fillId="0" borderId="39" xfId="2" applyFont="1" applyBorder="1" applyProtection="1"/>
    <xf numFmtId="0" fontId="3" fillId="0" borderId="40" xfId="2" applyFont="1" applyBorder="1" applyProtection="1"/>
    <xf numFmtId="0" fontId="3" fillId="0" borderId="41" xfId="2" applyFont="1" applyBorder="1" applyProtection="1"/>
    <xf numFmtId="0" fontId="3" fillId="0" borderId="0" xfId="2" applyFont="1" applyFill="1" applyBorder="1" applyProtection="1"/>
    <xf numFmtId="0" fontId="5" fillId="3" borderId="38" xfId="2" applyFont="1" applyFill="1" applyBorder="1" applyProtection="1"/>
    <xf numFmtId="0" fontId="3" fillId="0" borderId="39" xfId="2" applyFont="1" applyBorder="1" applyProtection="1"/>
    <xf numFmtId="0" fontId="5" fillId="0" borderId="37" xfId="2" applyFont="1" applyBorder="1" applyProtection="1"/>
    <xf numFmtId="0" fontId="3" fillId="0" borderId="37" xfId="2" applyFont="1" applyBorder="1" applyAlignment="1" applyProtection="1">
      <alignment horizontal="left" wrapText="1"/>
    </xf>
    <xf numFmtId="0" fontId="5" fillId="0" borderId="38" xfId="2" applyFont="1" applyBorder="1" applyProtection="1"/>
    <xf numFmtId="0" fontId="10" fillId="3" borderId="38" xfId="2" applyFont="1" applyFill="1" applyBorder="1" applyProtection="1"/>
    <xf numFmtId="0" fontId="8" fillId="0" borderId="37" xfId="2" applyFont="1" applyFill="1" applyBorder="1" applyProtection="1"/>
    <xf numFmtId="0" fontId="9" fillId="0" borderId="43" xfId="2" applyFont="1" applyFill="1" applyBorder="1" applyProtection="1"/>
    <xf numFmtId="164" fontId="8" fillId="0" borderId="45" xfId="1" applyNumberFormat="1" applyFont="1" applyFill="1" applyBorder="1" applyProtection="1">
      <protection locked="0"/>
    </xf>
    <xf numFmtId="0" fontId="8" fillId="0" borderId="37" xfId="2" applyFont="1" applyBorder="1" applyProtection="1"/>
    <xf numFmtId="0" fontId="3" fillId="0" borderId="46" xfId="2" applyFont="1" applyBorder="1" applyProtection="1"/>
    <xf numFmtId="0" fontId="5" fillId="0" borderId="42" xfId="2" applyFont="1" applyBorder="1" applyProtection="1"/>
    <xf numFmtId="0" fontId="3" fillId="0" borderId="47" xfId="2" applyFont="1" applyBorder="1" applyProtection="1"/>
    <xf numFmtId="0" fontId="3" fillId="0" borderId="48" xfId="2" applyFont="1" applyBorder="1" applyProtection="1"/>
    <xf numFmtId="0" fontId="3" fillId="0" borderId="48" xfId="2" applyFont="1" applyBorder="1" applyAlignment="1" applyProtection="1">
      <alignment horizontal="right"/>
    </xf>
    <xf numFmtId="0" fontId="3" fillId="0" borderId="49" xfId="2" applyFont="1" applyBorder="1" applyProtection="1"/>
    <xf numFmtId="0" fontId="12" fillId="0" borderId="49" xfId="2" applyFont="1" applyFill="1" applyBorder="1" applyProtection="1"/>
    <xf numFmtId="0" fontId="3" fillId="0" borderId="50" xfId="2" applyFont="1" applyBorder="1" applyProtection="1"/>
    <xf numFmtId="0" fontId="3" fillId="0" borderId="51" xfId="2" applyFont="1" applyBorder="1" applyProtection="1"/>
    <xf numFmtId="0" fontId="18" fillId="0" borderId="37" xfId="2" applyFont="1" applyBorder="1" applyProtection="1"/>
    <xf numFmtId="9" fontId="10" fillId="0" borderId="22" xfId="2" applyNumberFormat="1" applyFont="1" applyBorder="1" applyAlignment="1" applyProtection="1">
      <alignment horizontal="center" wrapText="1"/>
    </xf>
    <xf numFmtId="0" fontId="13" fillId="0" borderId="52" xfId="2" applyFont="1" applyBorder="1" applyAlignment="1" applyProtection="1">
      <alignment vertical="center"/>
    </xf>
    <xf numFmtId="0" fontId="7" fillId="0" borderId="11" xfId="2" applyFont="1" applyFill="1" applyBorder="1" applyAlignment="1" applyProtection="1"/>
    <xf numFmtId="0" fontId="3" fillId="0" borderId="11" xfId="2" applyFont="1" applyFill="1" applyBorder="1" applyProtection="1"/>
    <xf numFmtId="0" fontId="3" fillId="0" borderId="0" xfId="2" quotePrefix="1" applyFont="1" applyProtection="1"/>
    <xf numFmtId="0" fontId="3" fillId="0" borderId="53" xfId="2" applyFont="1" applyFill="1" applyBorder="1" applyAlignment="1" applyProtection="1"/>
    <xf numFmtId="0" fontId="3" fillId="0" borderId="53" xfId="2" applyFont="1" applyFill="1" applyBorder="1" applyProtection="1"/>
    <xf numFmtId="1" fontId="7" fillId="2" borderId="11" xfId="2" applyNumberFormat="1" applyFont="1" applyFill="1" applyBorder="1" applyAlignment="1" applyProtection="1">
      <alignment horizontal="center"/>
      <protection locked="0"/>
    </xf>
    <xf numFmtId="1" fontId="3" fillId="2" borderId="12" xfId="2" applyNumberFormat="1" applyFont="1" applyFill="1" applyBorder="1" applyAlignment="1" applyProtection="1">
      <alignment horizontal="center"/>
      <protection locked="0"/>
    </xf>
    <xf numFmtId="0" fontId="10" fillId="0" borderId="37" xfId="2" applyFont="1" applyBorder="1" applyProtection="1"/>
    <xf numFmtId="0" fontId="10" fillId="0" borderId="0" xfId="2" applyFont="1" applyBorder="1" applyProtection="1"/>
    <xf numFmtId="0" fontId="21" fillId="0" borderId="48" xfId="2" applyFont="1" applyBorder="1" applyAlignment="1" applyProtection="1">
      <alignment vertical="center"/>
    </xf>
    <xf numFmtId="0" fontId="13" fillId="0" borderId="48" xfId="2" applyFont="1" applyBorder="1" applyAlignment="1" applyProtection="1">
      <alignment vertical="center"/>
    </xf>
    <xf numFmtId="0" fontId="3" fillId="0" borderId="48" xfId="2" applyFont="1" applyBorder="1" applyAlignment="1" applyProtection="1">
      <alignment vertical="center"/>
    </xf>
    <xf numFmtId="0" fontId="3" fillId="0" borderId="0" xfId="2" applyFont="1" applyBorder="1" applyAlignment="1" applyProtection="1">
      <alignment horizontal="right"/>
    </xf>
    <xf numFmtId="0" fontId="3" fillId="0" borderId="59" xfId="2" applyFont="1" applyFill="1" applyBorder="1" applyProtection="1"/>
    <xf numFmtId="166" fontId="5" fillId="0" borderId="15" xfId="1" applyNumberFormat="1" applyFont="1" applyBorder="1" applyProtection="1"/>
    <xf numFmtId="164" fontId="11" fillId="2" borderId="44" xfId="1" applyNumberFormat="1" applyFont="1" applyFill="1" applyBorder="1" applyProtection="1">
      <protection locked="0"/>
    </xf>
    <xf numFmtId="164" fontId="11" fillId="2" borderId="6" xfId="1" applyNumberFormat="1" applyFont="1" applyFill="1" applyBorder="1" applyProtection="1">
      <protection locked="0"/>
    </xf>
    <xf numFmtId="0" fontId="3" fillId="0" borderId="42" xfId="2" applyFont="1" applyBorder="1" applyAlignment="1" applyProtection="1">
      <alignment horizontal="left" wrapText="1"/>
    </xf>
    <xf numFmtId="0" fontId="3" fillId="0" borderId="19" xfId="2" applyFont="1" applyBorder="1" applyAlignment="1" applyProtection="1">
      <alignment horizontal="left" wrapText="1"/>
    </xf>
    <xf numFmtId="0" fontId="3" fillId="0" borderId="40" xfId="2" applyFont="1" applyBorder="1" applyAlignment="1" applyProtection="1">
      <alignment horizontal="left" wrapText="1"/>
    </xf>
    <xf numFmtId="0" fontId="3" fillId="0" borderId="12" xfId="2" applyFont="1" applyBorder="1" applyAlignment="1" applyProtection="1">
      <alignment horizontal="left" wrapText="1"/>
    </xf>
    <xf numFmtId="0" fontId="23" fillId="0" borderId="37" xfId="2" applyFont="1" applyBorder="1" applyAlignment="1" applyProtection="1">
      <alignment horizontal="center"/>
    </xf>
    <xf numFmtId="0" fontId="23" fillId="0" borderId="0" xfId="2" applyFont="1" applyBorder="1" applyAlignment="1" applyProtection="1">
      <alignment horizontal="center"/>
    </xf>
    <xf numFmtId="0" fontId="23" fillId="0" borderId="49" xfId="2" applyFont="1" applyBorder="1" applyAlignment="1" applyProtection="1">
      <alignment horizontal="center"/>
    </xf>
    <xf numFmtId="0" fontId="11" fillId="2" borderId="40" xfId="2" applyFont="1" applyFill="1" applyBorder="1" applyAlignment="1" applyProtection="1">
      <alignment horizontal="left" wrapText="1"/>
      <protection locked="0"/>
    </xf>
    <xf numFmtId="0" fontId="11" fillId="2" borderId="12" xfId="2" applyFont="1" applyFill="1" applyBorder="1" applyAlignment="1" applyProtection="1">
      <alignment horizontal="left" wrapText="1"/>
      <protection locked="0"/>
    </xf>
    <xf numFmtId="0" fontId="11" fillId="2" borderId="57" xfId="2" applyFont="1" applyFill="1" applyBorder="1" applyAlignment="1" applyProtection="1">
      <alignment horizontal="left" wrapText="1"/>
      <protection locked="0"/>
    </xf>
    <xf numFmtId="165" fontId="3" fillId="2" borderId="12" xfId="2" applyNumberFormat="1" applyFont="1" applyFill="1" applyBorder="1" applyAlignment="1" applyProtection="1">
      <alignment horizontal="left"/>
      <protection locked="0"/>
    </xf>
    <xf numFmtId="165" fontId="3" fillId="2" borderId="18" xfId="2" applyNumberFormat="1" applyFont="1" applyFill="1" applyBorder="1" applyAlignment="1" applyProtection="1">
      <alignment horizontal="left"/>
      <protection locked="0"/>
    </xf>
    <xf numFmtId="0" fontId="15" fillId="0" borderId="54" xfId="2" applyFont="1" applyFill="1" applyBorder="1" applyAlignment="1" applyProtection="1">
      <alignment horizontal="right"/>
    </xf>
    <xf numFmtId="0" fontId="15" fillId="0" borderId="9" xfId="2" applyFont="1" applyFill="1" applyBorder="1" applyAlignment="1" applyProtection="1">
      <alignment horizontal="right"/>
    </xf>
    <xf numFmtId="0" fontId="16" fillId="0" borderId="54" xfId="2" applyFont="1" applyBorder="1" applyAlignment="1" applyProtection="1">
      <alignment horizontal="center"/>
    </xf>
    <xf numFmtId="0" fontId="16" fillId="0" borderId="9" xfId="2" applyFont="1" applyBorder="1" applyAlignment="1" applyProtection="1">
      <alignment horizontal="center"/>
    </xf>
    <xf numFmtId="0" fontId="3" fillId="0" borderId="55" xfId="2" applyFont="1" applyBorder="1" applyAlignment="1" applyProtection="1">
      <alignment horizontal="left" wrapText="1"/>
    </xf>
    <xf numFmtId="0" fontId="3" fillId="0" borderId="56" xfId="2" applyFont="1" applyBorder="1" applyAlignment="1" applyProtection="1">
      <alignment horizontal="left" wrapText="1"/>
    </xf>
    <xf numFmtId="0" fontId="3" fillId="0" borderId="21" xfId="2" applyFont="1" applyBorder="1" applyAlignment="1" applyProtection="1">
      <alignment horizontal="left" wrapText="1"/>
    </xf>
    <xf numFmtId="0" fontId="12" fillId="2" borderId="42" xfId="2" applyFont="1" applyFill="1" applyBorder="1" applyAlignment="1" applyProtection="1">
      <alignment horizontal="left"/>
      <protection locked="0"/>
    </xf>
    <xf numFmtId="0" fontId="12" fillId="2" borderId="19" xfId="2" applyFont="1" applyFill="1" applyBorder="1" applyAlignment="1" applyProtection="1">
      <alignment horizontal="left"/>
      <protection locked="0"/>
    </xf>
    <xf numFmtId="0" fontId="12" fillId="2" borderId="20" xfId="2" applyFont="1" applyFill="1" applyBorder="1" applyAlignment="1" applyProtection="1">
      <alignment horizontal="left"/>
      <protection locked="0"/>
    </xf>
    <xf numFmtId="0" fontId="5" fillId="0" borderId="40" xfId="2" applyFont="1" applyBorder="1" applyAlignment="1" applyProtection="1">
      <alignment horizontal="left" wrapText="1"/>
    </xf>
    <xf numFmtId="0" fontId="5" fillId="0" borderId="12" xfId="2" applyFont="1" applyBorder="1" applyAlignment="1" applyProtection="1">
      <alignment horizontal="left" wrapText="1"/>
    </xf>
    <xf numFmtId="0" fontId="3" fillId="2" borderId="12" xfId="2" applyFont="1" applyFill="1" applyBorder="1" applyAlignment="1" applyProtection="1">
      <alignment horizontal="left"/>
      <protection locked="0"/>
    </xf>
    <xf numFmtId="0" fontId="3" fillId="2" borderId="18" xfId="2" applyFont="1" applyFill="1" applyBorder="1" applyAlignment="1" applyProtection="1">
      <alignment horizontal="left"/>
      <protection locked="0"/>
    </xf>
    <xf numFmtId="0" fontId="12" fillId="2" borderId="55" xfId="2" applyFont="1" applyFill="1" applyBorder="1" applyAlignment="1" applyProtection="1">
      <alignment horizontal="left"/>
      <protection locked="0"/>
    </xf>
    <xf numFmtId="0" fontId="12" fillId="2" borderId="56" xfId="2" applyFont="1" applyFill="1" applyBorder="1" applyAlignment="1" applyProtection="1">
      <alignment horizontal="left"/>
      <protection locked="0"/>
    </xf>
    <xf numFmtId="0" fontId="12" fillId="2" borderId="58" xfId="2" applyFont="1" applyFill="1" applyBorder="1" applyAlignment="1" applyProtection="1">
      <alignment horizontal="left"/>
      <protection locked="0"/>
    </xf>
    <xf numFmtId="0" fontId="12" fillId="2" borderId="40" xfId="2" applyFont="1" applyFill="1" applyBorder="1" applyAlignment="1" applyProtection="1">
      <alignment horizontal="left"/>
      <protection locked="0"/>
    </xf>
    <xf numFmtId="0" fontId="12" fillId="2" borderId="12" xfId="2" applyFont="1" applyFill="1" applyBorder="1" applyAlignment="1" applyProtection="1">
      <alignment horizontal="left"/>
      <protection locked="0"/>
    </xf>
    <xf numFmtId="0" fontId="12" fillId="2" borderId="18" xfId="2" applyFont="1" applyFill="1" applyBorder="1" applyAlignment="1" applyProtection="1">
      <alignment horizontal="left"/>
      <protection locked="0"/>
    </xf>
  </cellXfs>
  <cellStyles count="3">
    <cellStyle name="Komma" xfId="1" builtinId="3"/>
    <cellStyle name="Standard" xfId="0" builtinId="0"/>
    <cellStyle name="Standard_Mappe1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771525</xdr:colOff>
      <xdr:row>18</xdr:row>
      <xdr:rowOff>28575</xdr:rowOff>
    </xdr:from>
    <xdr:to>
      <xdr:col>10</xdr:col>
      <xdr:colOff>933450</xdr:colOff>
      <xdr:row>18</xdr:row>
      <xdr:rowOff>85725</xdr:rowOff>
    </xdr:to>
    <xdr:grpSp>
      <xdr:nvGrpSpPr>
        <xdr:cNvPr id="1187" name="Group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GrpSpPr>
          <a:grpSpLocks/>
        </xdr:cNvGrpSpPr>
      </xdr:nvGrpSpPr>
      <xdr:grpSpPr bwMode="auto">
        <a:xfrm>
          <a:off x="5276850" y="3238500"/>
          <a:ext cx="161925" cy="57150"/>
          <a:chOff x="362" y="195"/>
          <a:chExt cx="30" cy="15"/>
        </a:xfrm>
      </xdr:grpSpPr>
      <xdr:sp macro="" textlink="">
        <xdr:nvSpPr>
          <xdr:cNvPr id="1204" name="Line 1">
            <a:extLst>
              <a:ext uri="{FF2B5EF4-FFF2-40B4-BE49-F238E27FC236}">
                <a16:creationId xmlns:a16="http://schemas.microsoft.com/office/drawing/2014/main" id="{00000000-0008-0000-0000-0000B4040000}"/>
              </a:ext>
            </a:extLst>
          </xdr:cNvPr>
          <xdr:cNvSpPr>
            <a:spLocks noChangeShapeType="1"/>
          </xdr:cNvSpPr>
        </xdr:nvSpPr>
        <xdr:spPr bwMode="auto">
          <a:xfrm>
            <a:off x="362" y="210"/>
            <a:ext cx="30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205" name="Line 2">
            <a:extLst>
              <a:ext uri="{FF2B5EF4-FFF2-40B4-BE49-F238E27FC236}">
                <a16:creationId xmlns:a16="http://schemas.microsoft.com/office/drawing/2014/main" id="{00000000-0008-0000-0000-0000B5040000}"/>
              </a:ext>
            </a:extLst>
          </xdr:cNvPr>
          <xdr:cNvSpPr>
            <a:spLocks noChangeShapeType="1"/>
          </xdr:cNvSpPr>
        </xdr:nvSpPr>
        <xdr:spPr bwMode="auto">
          <a:xfrm>
            <a:off x="364" y="195"/>
            <a:ext cx="0" cy="15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9</xdr:col>
      <xdr:colOff>390525</xdr:colOff>
      <xdr:row>49</xdr:row>
      <xdr:rowOff>47625</xdr:rowOff>
    </xdr:from>
    <xdr:to>
      <xdr:col>10</xdr:col>
      <xdr:colOff>952500</xdr:colOff>
      <xdr:row>51</xdr:row>
      <xdr:rowOff>76200</xdr:rowOff>
    </xdr:to>
    <xdr:grpSp>
      <xdr:nvGrpSpPr>
        <xdr:cNvPr id="1188" name="Group 9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GrpSpPr>
          <a:grpSpLocks/>
        </xdr:cNvGrpSpPr>
      </xdr:nvGrpSpPr>
      <xdr:grpSpPr bwMode="auto">
        <a:xfrm>
          <a:off x="4086225" y="8515350"/>
          <a:ext cx="1371600" cy="333375"/>
          <a:chOff x="365" y="770"/>
          <a:chExt cx="155" cy="39"/>
        </a:xfrm>
      </xdr:grpSpPr>
      <xdr:sp macro="" textlink="">
        <xdr:nvSpPr>
          <xdr:cNvPr id="1202" name="Line 5">
            <a:extLst>
              <a:ext uri="{FF2B5EF4-FFF2-40B4-BE49-F238E27FC236}">
                <a16:creationId xmlns:a16="http://schemas.microsoft.com/office/drawing/2014/main" id="{00000000-0008-0000-0000-0000B2040000}"/>
              </a:ext>
            </a:extLst>
          </xdr:cNvPr>
          <xdr:cNvSpPr>
            <a:spLocks noChangeShapeType="1"/>
          </xdr:cNvSpPr>
        </xdr:nvSpPr>
        <xdr:spPr bwMode="auto">
          <a:xfrm>
            <a:off x="365" y="809"/>
            <a:ext cx="155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203" name="Line 6">
            <a:extLst>
              <a:ext uri="{FF2B5EF4-FFF2-40B4-BE49-F238E27FC236}">
                <a16:creationId xmlns:a16="http://schemas.microsoft.com/office/drawing/2014/main" id="{00000000-0008-0000-0000-0000B3040000}"/>
              </a:ext>
            </a:extLst>
          </xdr:cNvPr>
          <xdr:cNvSpPr>
            <a:spLocks noChangeShapeType="1"/>
          </xdr:cNvSpPr>
        </xdr:nvSpPr>
        <xdr:spPr bwMode="auto">
          <a:xfrm>
            <a:off x="366" y="770"/>
            <a:ext cx="0" cy="39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10</xdr:col>
      <xdr:colOff>771525</xdr:colOff>
      <xdr:row>26</xdr:row>
      <xdr:rowOff>47625</xdr:rowOff>
    </xdr:from>
    <xdr:to>
      <xdr:col>10</xdr:col>
      <xdr:colOff>933450</xdr:colOff>
      <xdr:row>26</xdr:row>
      <xdr:rowOff>104775</xdr:rowOff>
    </xdr:to>
    <xdr:grpSp>
      <xdr:nvGrpSpPr>
        <xdr:cNvPr id="1189" name="Group 15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GrpSpPr>
          <a:grpSpLocks/>
        </xdr:cNvGrpSpPr>
      </xdr:nvGrpSpPr>
      <xdr:grpSpPr bwMode="auto">
        <a:xfrm>
          <a:off x="5276850" y="4657725"/>
          <a:ext cx="161925" cy="57150"/>
          <a:chOff x="523" y="393"/>
          <a:chExt cx="17" cy="6"/>
        </a:xfrm>
      </xdr:grpSpPr>
      <xdr:sp macro="" textlink="">
        <xdr:nvSpPr>
          <xdr:cNvPr id="1200" name="Line 11">
            <a:extLst>
              <a:ext uri="{FF2B5EF4-FFF2-40B4-BE49-F238E27FC236}">
                <a16:creationId xmlns:a16="http://schemas.microsoft.com/office/drawing/2014/main" id="{00000000-0008-0000-0000-0000B0040000}"/>
              </a:ext>
            </a:extLst>
          </xdr:cNvPr>
          <xdr:cNvSpPr>
            <a:spLocks noChangeShapeType="1"/>
          </xdr:cNvSpPr>
        </xdr:nvSpPr>
        <xdr:spPr bwMode="auto">
          <a:xfrm>
            <a:off x="523" y="398"/>
            <a:ext cx="17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201" name="Line 12">
            <a:extLst>
              <a:ext uri="{FF2B5EF4-FFF2-40B4-BE49-F238E27FC236}">
                <a16:creationId xmlns:a16="http://schemas.microsoft.com/office/drawing/2014/main" id="{00000000-0008-0000-0000-0000B1040000}"/>
              </a:ext>
            </a:extLst>
          </xdr:cNvPr>
          <xdr:cNvSpPr>
            <a:spLocks noChangeShapeType="1"/>
          </xdr:cNvSpPr>
        </xdr:nvSpPr>
        <xdr:spPr bwMode="auto">
          <a:xfrm>
            <a:off x="524" y="393"/>
            <a:ext cx="0" cy="6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10</xdr:col>
      <xdr:colOff>771525</xdr:colOff>
      <xdr:row>27</xdr:row>
      <xdr:rowOff>142875</xdr:rowOff>
    </xdr:from>
    <xdr:to>
      <xdr:col>10</xdr:col>
      <xdr:colOff>933450</xdr:colOff>
      <xdr:row>30</xdr:row>
      <xdr:rowOff>85725</xdr:rowOff>
    </xdr:to>
    <xdr:grpSp>
      <xdr:nvGrpSpPr>
        <xdr:cNvPr id="1190" name="Group 20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GrpSpPr>
          <a:grpSpLocks/>
        </xdr:cNvGrpSpPr>
      </xdr:nvGrpSpPr>
      <xdr:grpSpPr bwMode="auto">
        <a:xfrm>
          <a:off x="5276850" y="4905375"/>
          <a:ext cx="161925" cy="704850"/>
          <a:chOff x="533" y="439"/>
          <a:chExt cx="19" cy="74"/>
        </a:xfrm>
      </xdr:grpSpPr>
      <xdr:sp macro="" textlink="">
        <xdr:nvSpPr>
          <xdr:cNvPr id="1197" name="Line 13">
            <a:extLst>
              <a:ext uri="{FF2B5EF4-FFF2-40B4-BE49-F238E27FC236}">
                <a16:creationId xmlns:a16="http://schemas.microsoft.com/office/drawing/2014/main" id="{00000000-0008-0000-0000-0000AD04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533" y="440"/>
            <a:ext cx="17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98" name="Line 14">
            <a:extLst>
              <a:ext uri="{FF2B5EF4-FFF2-40B4-BE49-F238E27FC236}">
                <a16:creationId xmlns:a16="http://schemas.microsoft.com/office/drawing/2014/main" id="{00000000-0008-0000-0000-0000AE040000}"/>
              </a:ext>
            </a:extLst>
          </xdr:cNvPr>
          <xdr:cNvSpPr>
            <a:spLocks noChangeShapeType="1"/>
          </xdr:cNvSpPr>
        </xdr:nvSpPr>
        <xdr:spPr bwMode="auto">
          <a:xfrm>
            <a:off x="534" y="439"/>
            <a:ext cx="0" cy="74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99" name="Line 16">
            <a:extLst>
              <a:ext uri="{FF2B5EF4-FFF2-40B4-BE49-F238E27FC236}">
                <a16:creationId xmlns:a16="http://schemas.microsoft.com/office/drawing/2014/main" id="{00000000-0008-0000-0000-0000AF040000}"/>
              </a:ext>
            </a:extLst>
          </xdr:cNvPr>
          <xdr:cNvSpPr>
            <a:spLocks noChangeShapeType="1"/>
          </xdr:cNvSpPr>
        </xdr:nvSpPr>
        <xdr:spPr bwMode="auto">
          <a:xfrm>
            <a:off x="533" y="512"/>
            <a:ext cx="19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7</xdr:col>
      <xdr:colOff>38100</xdr:colOff>
      <xdr:row>39</xdr:row>
      <xdr:rowOff>76200</xdr:rowOff>
    </xdr:from>
    <xdr:to>
      <xdr:col>9</xdr:col>
      <xdr:colOff>390525</xdr:colOff>
      <xdr:row>39</xdr:row>
      <xdr:rowOff>76200</xdr:rowOff>
    </xdr:to>
    <xdr:sp macro="" textlink="">
      <xdr:nvSpPr>
        <xdr:cNvPr id="1191" name="Line 17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ShapeType="1"/>
        </xdr:cNvSpPr>
      </xdr:nvSpPr>
      <xdr:spPr bwMode="auto">
        <a:xfrm>
          <a:off x="3086100" y="7029450"/>
          <a:ext cx="10001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381000</xdr:colOff>
      <xdr:row>39</xdr:row>
      <xdr:rowOff>66675</xdr:rowOff>
    </xdr:from>
    <xdr:to>
      <xdr:col>9</xdr:col>
      <xdr:colOff>381000</xdr:colOff>
      <xdr:row>42</xdr:row>
      <xdr:rowOff>19050</xdr:rowOff>
    </xdr:to>
    <xdr:sp macro="" textlink="">
      <xdr:nvSpPr>
        <xdr:cNvPr id="1192" name="Line 18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ShapeType="1"/>
        </xdr:cNvSpPr>
      </xdr:nvSpPr>
      <xdr:spPr bwMode="auto">
        <a:xfrm>
          <a:off x="4076700" y="7019925"/>
          <a:ext cx="0" cy="104775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19050</xdr:colOff>
      <xdr:row>20</xdr:row>
      <xdr:rowOff>57150</xdr:rowOff>
    </xdr:from>
    <xdr:to>
      <xdr:col>12</xdr:col>
      <xdr:colOff>190500</xdr:colOff>
      <xdr:row>29</xdr:row>
      <xdr:rowOff>85725</xdr:rowOff>
    </xdr:to>
    <xdr:grpSp>
      <xdr:nvGrpSpPr>
        <xdr:cNvPr id="1193" name="Group 25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GrpSpPr>
          <a:grpSpLocks/>
        </xdr:cNvGrpSpPr>
      </xdr:nvGrpSpPr>
      <xdr:grpSpPr bwMode="auto">
        <a:xfrm>
          <a:off x="6448425" y="3571875"/>
          <a:ext cx="171450" cy="1885950"/>
          <a:chOff x="657" y="299"/>
          <a:chExt cx="18" cy="198"/>
        </a:xfrm>
      </xdr:grpSpPr>
      <xdr:sp macro="" textlink="">
        <xdr:nvSpPr>
          <xdr:cNvPr id="1194" name="Line 22">
            <a:extLst>
              <a:ext uri="{FF2B5EF4-FFF2-40B4-BE49-F238E27FC236}">
                <a16:creationId xmlns:a16="http://schemas.microsoft.com/office/drawing/2014/main" id="{00000000-0008-0000-0000-0000AA040000}"/>
              </a:ext>
            </a:extLst>
          </xdr:cNvPr>
          <xdr:cNvSpPr>
            <a:spLocks noChangeShapeType="1"/>
          </xdr:cNvSpPr>
        </xdr:nvSpPr>
        <xdr:spPr bwMode="auto">
          <a:xfrm>
            <a:off x="659" y="300"/>
            <a:ext cx="16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95" name="Line 23">
            <a:extLst>
              <a:ext uri="{FF2B5EF4-FFF2-40B4-BE49-F238E27FC236}">
                <a16:creationId xmlns:a16="http://schemas.microsoft.com/office/drawing/2014/main" id="{00000000-0008-0000-0000-0000AB04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674" y="299"/>
            <a:ext cx="0" cy="198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96" name="Line 24">
            <a:extLst>
              <a:ext uri="{FF2B5EF4-FFF2-40B4-BE49-F238E27FC236}">
                <a16:creationId xmlns:a16="http://schemas.microsoft.com/office/drawing/2014/main" id="{00000000-0008-0000-0000-0000AC040000}"/>
              </a:ext>
            </a:extLst>
          </xdr:cNvPr>
          <xdr:cNvSpPr>
            <a:spLocks noChangeShapeType="1"/>
          </xdr:cNvSpPr>
        </xdr:nvSpPr>
        <xdr:spPr bwMode="auto">
          <a:xfrm flipH="1">
            <a:off x="657" y="496"/>
            <a:ext cx="18" cy="0"/>
          </a:xfrm>
          <a:prstGeom prst="line">
            <a:avLst/>
          </a:prstGeom>
          <a:noFill/>
          <a:ln w="2540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pageSetUpPr autoPageBreaks="0"/>
  </sheetPr>
  <dimension ref="A1:S63"/>
  <sheetViews>
    <sheetView showGridLines="0" showRowColHeaders="0" tabSelected="1" zoomScaleNormal="130" workbookViewId="0">
      <pane ySplit="10" topLeftCell="A11" activePane="bottomLeft" state="frozen"/>
      <selection pane="bottomLeft" activeCell="D6" sqref="D6"/>
    </sheetView>
  </sheetViews>
  <sheetFormatPr baseColWidth="10" defaultColWidth="10" defaultRowHeight="12" x14ac:dyDescent="0.2"/>
  <cols>
    <col min="1" max="1" width="0.75" style="7" customWidth="1"/>
    <col min="2" max="6" width="7.625" style="7" customWidth="1"/>
    <col min="7" max="7" width="1.125" style="7" customWidth="1"/>
    <col min="8" max="9" width="4.25" style="7" customWidth="1"/>
    <col min="10" max="10" width="10.625" style="7" customWidth="1"/>
    <col min="11" max="12" width="12.625" style="7" customWidth="1"/>
    <col min="13" max="13" width="2.75" style="7" customWidth="1"/>
    <col min="14" max="14" width="5.375" style="59" hidden="1" customWidth="1"/>
    <col min="15" max="15" width="10.25" style="59" hidden="1" customWidth="1"/>
    <col min="16" max="16" width="0.625" style="7" customWidth="1"/>
    <col min="17" max="17" width="8.875" style="7" customWidth="1"/>
    <col min="18" max="21" width="6.875" style="7" customWidth="1"/>
    <col min="22" max="23" width="10" style="7"/>
    <col min="24" max="24" width="7.25" style="7" customWidth="1"/>
    <col min="25" max="25" width="5.25" style="7" customWidth="1"/>
    <col min="26" max="16384" width="10" style="7"/>
  </cols>
  <sheetData>
    <row r="1" spans="2:16" ht="45" customHeight="1" thickBot="1" x14ac:dyDescent="0.25">
      <c r="B1" s="112" t="s">
        <v>34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4"/>
      <c r="N1" s="115"/>
      <c r="O1" s="115"/>
      <c r="P1" s="94"/>
    </row>
    <row r="2" spans="2:16" ht="19.5" customHeight="1" thickTop="1" thickBot="1" x14ac:dyDescent="0.25">
      <c r="B2" s="102" t="s">
        <v>35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3"/>
      <c r="P2" s="99"/>
    </row>
    <row r="3" spans="2:16" ht="12.75" thickTop="1" x14ac:dyDescent="0.2">
      <c r="B3" s="74"/>
      <c r="C3" s="12"/>
      <c r="D3" s="12"/>
      <c r="E3" s="12"/>
      <c r="F3" s="12"/>
      <c r="G3" s="12"/>
      <c r="H3" s="12"/>
      <c r="I3" s="12"/>
      <c r="J3" s="12"/>
      <c r="P3" s="96"/>
    </row>
    <row r="4" spans="2:16" ht="12.75" x14ac:dyDescent="0.2">
      <c r="B4" s="75" t="s">
        <v>20</v>
      </c>
      <c r="C4" s="8"/>
      <c r="D4" s="8"/>
      <c r="E4" s="8"/>
      <c r="F4" s="8"/>
      <c r="G4" s="8"/>
      <c r="H4" s="9"/>
      <c r="I4" s="9"/>
      <c r="J4" s="10"/>
      <c r="P4" s="96"/>
    </row>
    <row r="5" spans="2:16" ht="6" customHeight="1" x14ac:dyDescent="0.2">
      <c r="B5" s="76"/>
      <c r="C5" s="11"/>
      <c r="D5" s="11"/>
      <c r="E5" s="11"/>
      <c r="F5" s="11"/>
      <c r="G5" s="11"/>
      <c r="H5" s="12"/>
      <c r="I5" s="12"/>
      <c r="J5" s="13"/>
      <c r="P5" s="96"/>
    </row>
    <row r="6" spans="2:16" ht="12.75" x14ac:dyDescent="0.2">
      <c r="B6" s="77" t="s">
        <v>1</v>
      </c>
      <c r="C6" s="14"/>
      <c r="D6" s="108"/>
      <c r="E6" s="103"/>
      <c r="F6" s="103"/>
      <c r="G6" s="104"/>
      <c r="H6" s="80"/>
      <c r="I6" s="80"/>
      <c r="J6" s="41"/>
      <c r="P6" s="96"/>
    </row>
    <row r="7" spans="2:16" ht="14.25" customHeight="1" x14ac:dyDescent="0.2">
      <c r="B7" s="78" t="s">
        <v>22</v>
      </c>
      <c r="C7" s="15"/>
      <c r="D7" s="130"/>
      <c r="E7" s="130"/>
      <c r="F7" s="130"/>
      <c r="G7" s="130"/>
      <c r="H7" s="130"/>
      <c r="I7" s="130"/>
      <c r="J7" s="131"/>
      <c r="P7" s="96"/>
    </row>
    <row r="8" spans="2:16" ht="14.25" customHeight="1" x14ac:dyDescent="0.2">
      <c r="B8" s="78" t="s">
        <v>21</v>
      </c>
      <c r="C8" s="15"/>
      <c r="D8" s="144"/>
      <c r="E8" s="144"/>
      <c r="F8" s="144"/>
      <c r="G8" s="144"/>
      <c r="H8" s="144"/>
      <c r="I8" s="144"/>
      <c r="J8" s="145"/>
      <c r="P8" s="96"/>
    </row>
    <row r="9" spans="2:16" x14ac:dyDescent="0.2">
      <c r="B9" s="78" t="s">
        <v>23</v>
      </c>
      <c r="C9" s="15"/>
      <c r="D9" s="109"/>
      <c r="E9" s="106"/>
      <c r="F9" s="106"/>
      <c r="G9" s="107"/>
      <c r="H9" s="107"/>
      <c r="I9" s="107"/>
      <c r="J9" s="41"/>
      <c r="P9" s="96"/>
    </row>
    <row r="10" spans="2:16" x14ac:dyDescent="0.2">
      <c r="B10" s="79"/>
      <c r="C10" s="16"/>
      <c r="D10" s="16"/>
      <c r="E10" s="16"/>
      <c r="F10" s="16"/>
      <c r="G10" s="16"/>
      <c r="H10" s="17"/>
      <c r="I10" s="17"/>
      <c r="J10" s="18"/>
      <c r="P10" s="96"/>
    </row>
    <row r="11" spans="2:16" ht="6" customHeight="1" x14ac:dyDescent="0.2">
      <c r="B11" s="74"/>
      <c r="C11" s="12"/>
      <c r="D11" s="12"/>
      <c r="E11" s="12"/>
      <c r="F11" s="12"/>
      <c r="G11" s="12"/>
      <c r="H11" s="80"/>
      <c r="I11" s="80"/>
      <c r="J11" s="80"/>
      <c r="P11" s="96"/>
    </row>
    <row r="12" spans="2:16" ht="6" customHeight="1" x14ac:dyDescent="0.2">
      <c r="B12" s="74"/>
      <c r="C12" s="12"/>
      <c r="D12" s="12"/>
      <c r="E12" s="12"/>
      <c r="F12" s="12"/>
      <c r="G12" s="12"/>
      <c r="H12" s="80"/>
      <c r="I12" s="80"/>
      <c r="J12" s="80"/>
      <c r="P12" s="96"/>
    </row>
    <row r="13" spans="2:16" ht="6" customHeight="1" x14ac:dyDescent="0.2">
      <c r="B13" s="74"/>
      <c r="C13" s="12"/>
      <c r="D13" s="12"/>
      <c r="E13" s="12"/>
      <c r="F13" s="12"/>
      <c r="G13" s="12"/>
      <c r="H13" s="12"/>
      <c r="I13" s="12"/>
      <c r="J13" s="12"/>
      <c r="P13" s="96"/>
    </row>
    <row r="14" spans="2:16" x14ac:dyDescent="0.2">
      <c r="B14" s="81" t="s">
        <v>8</v>
      </c>
      <c r="C14" s="20"/>
      <c r="D14" s="20"/>
      <c r="E14" s="20"/>
      <c r="F14" s="20"/>
      <c r="G14" s="20"/>
      <c r="H14" s="20"/>
      <c r="I14" s="20"/>
      <c r="J14" s="9"/>
      <c r="K14" s="21" t="s">
        <v>0</v>
      </c>
      <c r="L14" s="21" t="s">
        <v>1</v>
      </c>
      <c r="P14" s="96"/>
    </row>
    <row r="15" spans="2:16" ht="25.5" customHeight="1" x14ac:dyDescent="0.2">
      <c r="B15" s="136" t="s">
        <v>27</v>
      </c>
      <c r="C15" s="137"/>
      <c r="D15" s="137"/>
      <c r="E15" s="137"/>
      <c r="F15" s="137"/>
      <c r="G15" s="137"/>
      <c r="H15" s="137"/>
      <c r="I15" s="137"/>
      <c r="J15" s="137"/>
      <c r="K15" s="1"/>
      <c r="L15" s="2"/>
      <c r="P15" s="96"/>
    </row>
    <row r="16" spans="2:16" x14ac:dyDescent="0.2">
      <c r="B16" s="78" t="s">
        <v>2</v>
      </c>
      <c r="C16" s="15"/>
      <c r="D16" s="15"/>
      <c r="E16" s="15"/>
      <c r="F16" s="15"/>
      <c r="G16" s="15"/>
      <c r="H16" s="15"/>
      <c r="I16" s="15"/>
      <c r="J16" s="15"/>
      <c r="K16" s="57"/>
      <c r="L16" s="3"/>
      <c r="P16" s="96"/>
    </row>
    <row r="17" spans="2:16" x14ac:dyDescent="0.2">
      <c r="B17" s="78" t="s">
        <v>3</v>
      </c>
      <c r="C17" s="15"/>
      <c r="D17" s="15"/>
      <c r="E17" s="15"/>
      <c r="F17" s="15"/>
      <c r="G17" s="15"/>
      <c r="H17" s="15"/>
      <c r="I17" s="15"/>
      <c r="J17" s="15"/>
      <c r="K17" s="2"/>
      <c r="L17" s="3"/>
      <c r="P17" s="96"/>
    </row>
    <row r="18" spans="2:16" x14ac:dyDescent="0.2">
      <c r="B18" s="78" t="s">
        <v>4</v>
      </c>
      <c r="C18" s="15"/>
      <c r="D18" s="15"/>
      <c r="E18" s="15"/>
      <c r="F18" s="15"/>
      <c r="G18" s="15"/>
      <c r="H18" s="15"/>
      <c r="I18" s="15"/>
      <c r="J18" s="15"/>
      <c r="K18" s="4"/>
      <c r="L18" s="3"/>
      <c r="P18" s="96"/>
    </row>
    <row r="19" spans="2:16" x14ac:dyDescent="0.2">
      <c r="B19" s="122" t="s">
        <v>5</v>
      </c>
      <c r="C19" s="123"/>
      <c r="D19" s="123"/>
      <c r="E19" s="123"/>
      <c r="F19" s="123"/>
      <c r="G19" s="123"/>
      <c r="H19" s="123"/>
      <c r="I19" s="123"/>
      <c r="J19" s="123"/>
      <c r="K19" s="58"/>
      <c r="L19" s="22">
        <f>K18</f>
        <v>0</v>
      </c>
      <c r="P19" s="96"/>
    </row>
    <row r="20" spans="2:16" x14ac:dyDescent="0.2">
      <c r="B20" s="82" t="s">
        <v>6</v>
      </c>
      <c r="C20" s="14"/>
      <c r="D20" s="14"/>
      <c r="E20" s="14"/>
      <c r="F20" s="14"/>
      <c r="G20" s="14"/>
      <c r="H20" s="14"/>
      <c r="I20" s="14"/>
      <c r="J20" s="14"/>
      <c r="K20" s="57"/>
      <c r="L20" s="5"/>
      <c r="P20" s="96"/>
    </row>
    <row r="21" spans="2:16" x14ac:dyDescent="0.2">
      <c r="B21" s="83" t="s">
        <v>7</v>
      </c>
      <c r="C21" s="23"/>
      <c r="D21" s="23"/>
      <c r="E21" s="23"/>
      <c r="F21" s="23"/>
      <c r="G21" s="23"/>
      <c r="H21" s="23"/>
      <c r="I21" s="23"/>
      <c r="J21" s="12"/>
      <c r="K21" s="24"/>
      <c r="L21" s="25">
        <f>L18+L19-L20</f>
        <v>0</v>
      </c>
      <c r="N21" s="134" t="s">
        <v>26</v>
      </c>
      <c r="O21" s="135"/>
      <c r="P21" s="96"/>
    </row>
    <row r="22" spans="2:16" x14ac:dyDescent="0.2">
      <c r="B22" s="74"/>
      <c r="C22" s="12"/>
      <c r="D22" s="12"/>
      <c r="E22" s="12"/>
      <c r="F22" s="12"/>
      <c r="G22" s="12"/>
      <c r="H22" s="12"/>
      <c r="I22" s="12"/>
      <c r="J22" s="12"/>
      <c r="K22" s="24"/>
      <c r="L22" s="24"/>
      <c r="N22" s="132" t="s">
        <v>25</v>
      </c>
      <c r="O22" s="133"/>
      <c r="P22" s="97"/>
    </row>
    <row r="23" spans="2:16" x14ac:dyDescent="0.2">
      <c r="B23" s="81" t="s">
        <v>9</v>
      </c>
      <c r="C23" s="20"/>
      <c r="D23" s="20"/>
      <c r="E23" s="20"/>
      <c r="F23" s="20"/>
      <c r="G23" s="20"/>
      <c r="H23" s="20"/>
      <c r="I23" s="20"/>
      <c r="J23" s="9"/>
      <c r="K23" s="26"/>
      <c r="L23" s="27"/>
      <c r="N23" s="60" t="s">
        <v>0</v>
      </c>
      <c r="O23" s="61" t="s">
        <v>1</v>
      </c>
      <c r="P23" s="96"/>
    </row>
    <row r="24" spans="2:16" ht="26.25" customHeight="1" x14ac:dyDescent="0.2">
      <c r="B24" s="136" t="s">
        <v>27</v>
      </c>
      <c r="C24" s="137"/>
      <c r="D24" s="137"/>
      <c r="E24" s="137"/>
      <c r="F24" s="137"/>
      <c r="G24" s="137"/>
      <c r="H24" s="137"/>
      <c r="I24" s="137"/>
      <c r="J24" s="137"/>
      <c r="K24" s="28">
        <f>IF(N27=1,N24,0)</f>
        <v>0</v>
      </c>
      <c r="L24" s="28">
        <f>IF(O27,O24,0)</f>
        <v>0</v>
      </c>
      <c r="N24" s="62">
        <f>IF((K15+K17)&gt;0,K15+K17,0)</f>
        <v>0</v>
      </c>
      <c r="O24" s="63">
        <f>IF((L15+L17)&gt;0,L15+L17,0)</f>
        <v>0</v>
      </c>
      <c r="P24" s="96"/>
    </row>
    <row r="25" spans="2:16" x14ac:dyDescent="0.2">
      <c r="B25" s="78" t="s">
        <v>10</v>
      </c>
      <c r="C25" s="15"/>
      <c r="D25" s="15"/>
      <c r="E25" s="15"/>
      <c r="F25" s="15"/>
      <c r="G25" s="15"/>
      <c r="H25" s="15"/>
      <c r="I25" s="15"/>
      <c r="J25" s="15"/>
      <c r="K25" s="3"/>
      <c r="L25" s="3"/>
      <c r="N25" s="64">
        <f>K25</f>
        <v>0</v>
      </c>
      <c r="O25" s="65">
        <f>L25</f>
        <v>0</v>
      </c>
      <c r="P25" s="96"/>
    </row>
    <row r="26" spans="2:16" x14ac:dyDescent="0.2">
      <c r="B26" s="78" t="s">
        <v>11</v>
      </c>
      <c r="C26" s="15"/>
      <c r="D26" s="15"/>
      <c r="E26" s="15"/>
      <c r="F26" s="15"/>
      <c r="G26" s="15"/>
      <c r="H26" s="15"/>
      <c r="I26" s="15"/>
      <c r="J26" s="15"/>
      <c r="K26" s="29">
        <f>N26</f>
        <v>0</v>
      </c>
      <c r="L26" s="22">
        <f>O26</f>
        <v>0</v>
      </c>
      <c r="N26" s="62">
        <f>IF((N24-N25)&gt;=0,0,N24-N25)</f>
        <v>0</v>
      </c>
      <c r="O26" s="63">
        <f>IF((O24-O25)&gt;=0,0,O24-O25)</f>
        <v>0</v>
      </c>
      <c r="P26" s="96"/>
    </row>
    <row r="27" spans="2:16" x14ac:dyDescent="0.2">
      <c r="B27" s="122" t="str">
        <f>B19</f>
        <v>Übertrag Liquidationserfolg des Vorjahres auf das Liquidationsjahr</v>
      </c>
      <c r="C27" s="123"/>
      <c r="D27" s="123"/>
      <c r="E27" s="123"/>
      <c r="F27" s="123"/>
      <c r="G27" s="123"/>
      <c r="H27" s="123"/>
      <c r="I27" s="123"/>
      <c r="J27" s="123"/>
      <c r="K27" s="58"/>
      <c r="L27" s="29">
        <f>K26</f>
        <v>0</v>
      </c>
      <c r="N27" s="66">
        <f>IF(N26=0,0,1)</f>
        <v>0</v>
      </c>
      <c r="O27" s="67">
        <f>IF(O26=0,0,1)</f>
        <v>0</v>
      </c>
      <c r="P27" s="96"/>
    </row>
    <row r="28" spans="2:16" ht="24" customHeight="1" x14ac:dyDescent="0.2">
      <c r="B28" s="142" t="s">
        <v>12</v>
      </c>
      <c r="C28" s="143"/>
      <c r="D28" s="143"/>
      <c r="E28" s="143"/>
      <c r="F28" s="143"/>
      <c r="G28" s="143"/>
      <c r="H28" s="143"/>
      <c r="I28" s="143"/>
      <c r="J28" s="143"/>
      <c r="K28" s="30"/>
      <c r="L28" s="68">
        <f>SUM(L26:L27)</f>
        <v>0</v>
      </c>
      <c r="P28" s="96"/>
    </row>
    <row r="29" spans="2:16" ht="24" customHeight="1" x14ac:dyDescent="0.2">
      <c r="B29" s="84"/>
      <c r="C29" s="31"/>
      <c r="D29" s="31"/>
      <c r="E29" s="31"/>
      <c r="F29" s="31"/>
      <c r="G29" s="31"/>
      <c r="H29" s="31"/>
      <c r="I29" s="31"/>
      <c r="J29" s="31"/>
      <c r="K29" s="32"/>
      <c r="L29" s="33"/>
      <c r="P29" s="96"/>
    </row>
    <row r="30" spans="2:16" x14ac:dyDescent="0.2">
      <c r="B30" s="85" t="s">
        <v>13</v>
      </c>
      <c r="C30" s="34"/>
      <c r="D30" s="34"/>
      <c r="E30" s="34"/>
      <c r="F30" s="34"/>
      <c r="G30" s="34"/>
      <c r="H30" s="34"/>
      <c r="I30" s="34"/>
      <c r="J30" s="34"/>
      <c r="K30" s="35"/>
      <c r="L30" s="36">
        <f>L21</f>
        <v>0</v>
      </c>
      <c r="P30" s="96"/>
    </row>
    <row r="31" spans="2:16" x14ac:dyDescent="0.2">
      <c r="B31" s="86" t="s">
        <v>11</v>
      </c>
      <c r="C31" s="20"/>
      <c r="D31" s="20"/>
      <c r="E31" s="20"/>
      <c r="F31" s="20"/>
      <c r="G31" s="20"/>
      <c r="H31" s="20"/>
      <c r="I31" s="20"/>
      <c r="J31" s="20"/>
      <c r="K31" s="37"/>
      <c r="L31" s="36">
        <f>L28</f>
        <v>0</v>
      </c>
      <c r="P31" s="96"/>
    </row>
    <row r="32" spans="2:16" ht="14.25" customHeight="1" x14ac:dyDescent="0.2">
      <c r="B32" s="146"/>
      <c r="C32" s="147"/>
      <c r="D32" s="147"/>
      <c r="E32" s="147"/>
      <c r="F32" s="147"/>
      <c r="G32" s="147"/>
      <c r="H32" s="147"/>
      <c r="I32" s="147"/>
      <c r="J32" s="147"/>
      <c r="K32" s="148"/>
      <c r="L32" s="2"/>
      <c r="P32" s="96"/>
    </row>
    <row r="33" spans="1:19" ht="14.25" customHeight="1" x14ac:dyDescent="0.2">
      <c r="B33" s="149"/>
      <c r="C33" s="150"/>
      <c r="D33" s="150"/>
      <c r="E33" s="150"/>
      <c r="F33" s="150"/>
      <c r="G33" s="150"/>
      <c r="H33" s="150"/>
      <c r="I33" s="150"/>
      <c r="J33" s="150"/>
      <c r="K33" s="151"/>
      <c r="L33" s="3"/>
      <c r="P33" s="96"/>
    </row>
    <row r="34" spans="1:19" ht="14.25" customHeight="1" x14ac:dyDescent="0.2">
      <c r="B34" s="139"/>
      <c r="C34" s="140"/>
      <c r="D34" s="140"/>
      <c r="E34" s="140"/>
      <c r="F34" s="140"/>
      <c r="G34" s="140"/>
      <c r="H34" s="140"/>
      <c r="I34" s="140"/>
      <c r="J34" s="140"/>
      <c r="K34" s="141"/>
      <c r="L34" s="4"/>
      <c r="P34" s="96"/>
    </row>
    <row r="35" spans="1:19" x14ac:dyDescent="0.2">
      <c r="B35" s="83" t="s">
        <v>4</v>
      </c>
      <c r="C35" s="23"/>
      <c r="D35" s="23"/>
      <c r="E35" s="23"/>
      <c r="F35" s="23"/>
      <c r="G35" s="23"/>
      <c r="H35" s="23"/>
      <c r="I35" s="23"/>
      <c r="J35" s="12"/>
      <c r="K35" s="38"/>
      <c r="L35" s="117">
        <f>(L30+L31)-(L32+L33+L34)</f>
        <v>0</v>
      </c>
      <c r="P35" s="96"/>
    </row>
    <row r="36" spans="1:19" ht="7.5" customHeight="1" x14ac:dyDescent="0.2">
      <c r="A36" s="105" t="s">
        <v>33</v>
      </c>
      <c r="B36" s="74"/>
      <c r="C36" s="12"/>
      <c r="D36" s="12"/>
      <c r="E36" s="12"/>
      <c r="F36" s="12"/>
      <c r="G36" s="12"/>
      <c r="H36" s="12"/>
      <c r="I36" s="12"/>
      <c r="J36" s="12"/>
      <c r="K36" s="24"/>
      <c r="L36" s="24"/>
      <c r="P36" s="96"/>
      <c r="S36" s="105"/>
    </row>
    <row r="37" spans="1:19" x14ac:dyDescent="0.2">
      <c r="B37" s="81" t="s">
        <v>14</v>
      </c>
      <c r="C37" s="20"/>
      <c r="D37" s="20"/>
      <c r="E37" s="20"/>
      <c r="F37" s="20"/>
      <c r="G37" s="20"/>
      <c r="H37" s="20"/>
      <c r="I37" s="20"/>
      <c r="J37" s="10"/>
      <c r="K37" s="24"/>
      <c r="L37" s="24"/>
      <c r="P37" s="96"/>
    </row>
    <row r="38" spans="1:19" x14ac:dyDescent="0.2">
      <c r="B38" s="87" t="s">
        <v>28</v>
      </c>
      <c r="C38" s="39"/>
      <c r="D38" s="39"/>
      <c r="E38" s="39"/>
      <c r="F38" s="40"/>
      <c r="G38" s="39"/>
      <c r="H38" s="39"/>
      <c r="I38" s="39"/>
      <c r="J38" s="41"/>
      <c r="K38" s="24"/>
      <c r="L38" s="24"/>
      <c r="P38" s="96"/>
    </row>
    <row r="39" spans="1:19" x14ac:dyDescent="0.2">
      <c r="B39" s="88" t="str">
        <f>IF(D6=0,"",D6-5)</f>
        <v/>
      </c>
      <c r="C39" s="42" t="str">
        <f>IF(D6=0,"",D6-4)</f>
        <v/>
      </c>
      <c r="D39" s="42" t="str">
        <f>IF(D6=0,"",D6-3)</f>
        <v/>
      </c>
      <c r="E39" s="42" t="str">
        <f>IF(D6=0,"",D6-2)</f>
        <v/>
      </c>
      <c r="F39" s="42" t="str">
        <f>IF(D6=0,"",D6-1)</f>
        <v/>
      </c>
      <c r="G39" s="12"/>
      <c r="H39" s="39"/>
      <c r="I39" s="39"/>
      <c r="J39" s="41"/>
      <c r="K39" s="24"/>
      <c r="L39" s="24"/>
      <c r="P39" s="96"/>
    </row>
    <row r="40" spans="1:19" x14ac:dyDescent="0.2">
      <c r="B40" s="118"/>
      <c r="C40" s="119"/>
      <c r="D40" s="119"/>
      <c r="E40" s="119"/>
      <c r="F40" s="119"/>
      <c r="G40" s="70"/>
      <c r="H40" s="39"/>
      <c r="I40" s="39"/>
      <c r="J40" s="41"/>
      <c r="K40" s="24"/>
      <c r="L40" s="24"/>
      <c r="P40" s="96"/>
    </row>
    <row r="41" spans="1:19" hidden="1" x14ac:dyDescent="0.2">
      <c r="B41" s="89">
        <f>IF(B40&gt;0,B40,0)</f>
        <v>0</v>
      </c>
      <c r="C41" s="69">
        <f>IF(C40&gt;0,C40,0)</f>
        <v>0</v>
      </c>
      <c r="D41" s="69">
        <f>IF(D40&gt;0,D40,0)</f>
        <v>0</v>
      </c>
      <c r="E41" s="69">
        <f>IF(E40&gt;0,E40,0)</f>
        <v>0</v>
      </c>
      <c r="F41" s="69">
        <f>IF(F40&gt;0,F40,0)</f>
        <v>0</v>
      </c>
      <c r="G41" s="43"/>
      <c r="H41" s="39"/>
      <c r="I41" s="39"/>
      <c r="J41" s="41"/>
      <c r="K41" s="24"/>
      <c r="L41" s="24"/>
      <c r="P41" s="96"/>
    </row>
    <row r="42" spans="1:19" hidden="1" x14ac:dyDescent="0.2">
      <c r="B42" s="44" t="b">
        <f>IF(B40&lt;&gt;"",1)</f>
        <v>0</v>
      </c>
      <c r="C42" s="44" t="b">
        <f>IF(C40&lt;&gt;"",1)</f>
        <v>0</v>
      </c>
      <c r="D42" s="44" t="b">
        <f>IF(D40&lt;&gt;"",1)</f>
        <v>0</v>
      </c>
      <c r="E42" s="44" t="b">
        <f>IF(E40&lt;&gt;"",1)</f>
        <v>0</v>
      </c>
      <c r="F42" s="44" t="b">
        <f>IF(F40&lt;&gt;"",1)</f>
        <v>0</v>
      </c>
      <c r="G42" s="45">
        <f>SUM(B42:F42)</f>
        <v>0</v>
      </c>
      <c r="H42" s="71"/>
      <c r="I42" s="39"/>
      <c r="J42" s="41"/>
      <c r="K42" s="24"/>
      <c r="L42" s="24"/>
      <c r="P42" s="96"/>
    </row>
    <row r="43" spans="1:19" ht="27" customHeight="1" x14ac:dyDescent="0.2">
      <c r="B43" s="136" t="s">
        <v>29</v>
      </c>
      <c r="C43" s="137"/>
      <c r="D43" s="137"/>
      <c r="E43" s="137"/>
      <c r="F43" s="137"/>
      <c r="G43" s="137"/>
      <c r="H43" s="137"/>
      <c r="I43" s="138"/>
      <c r="J43" s="46">
        <f>SUM(B41:F41)</f>
        <v>0</v>
      </c>
      <c r="K43" s="24"/>
      <c r="L43" s="24"/>
      <c r="P43" s="96"/>
    </row>
    <row r="44" spans="1:19" x14ac:dyDescent="0.2">
      <c r="B44" s="120" t="s">
        <v>15</v>
      </c>
      <c r="C44" s="121"/>
      <c r="D44" s="121"/>
      <c r="E44" s="121"/>
      <c r="F44" s="121"/>
      <c r="G44" s="121"/>
      <c r="H44" s="121"/>
      <c r="I44" s="47"/>
      <c r="J44" s="48">
        <f>K18</f>
        <v>0</v>
      </c>
      <c r="K44" s="24"/>
      <c r="L44" s="24"/>
      <c r="P44" s="96"/>
    </row>
    <row r="45" spans="1:19" x14ac:dyDescent="0.2">
      <c r="B45" s="90" t="s">
        <v>24</v>
      </c>
      <c r="C45" s="49"/>
      <c r="D45" s="49"/>
      <c r="E45" s="49"/>
      <c r="F45" s="49"/>
      <c r="G45" s="49"/>
      <c r="H45" s="49"/>
      <c r="I45" s="49"/>
      <c r="J45" s="50">
        <f>J43-J44</f>
        <v>0</v>
      </c>
      <c r="K45" s="24"/>
      <c r="L45" s="24"/>
      <c r="P45" s="96"/>
    </row>
    <row r="46" spans="1:19" x14ac:dyDescent="0.2">
      <c r="B46" s="122" t="s">
        <v>16</v>
      </c>
      <c r="C46" s="123"/>
      <c r="D46" s="123"/>
      <c r="E46" s="123"/>
      <c r="F46" s="123"/>
      <c r="G46" s="51"/>
      <c r="H46" s="101">
        <v>0.15</v>
      </c>
      <c r="I46" s="52" t="str">
        <f>IF(D9=0,"",IF((D6-D9-25)&gt;40,40,D6-D9-25))</f>
        <v/>
      </c>
      <c r="J46" s="53">
        <f>IF(D6-D9&gt;70,0,IF(D9=0,0,J45/G42))</f>
        <v>0</v>
      </c>
      <c r="L46" s="24"/>
      <c r="P46" s="96"/>
    </row>
    <row r="47" spans="1:19" x14ac:dyDescent="0.2">
      <c r="B47" s="91" t="s">
        <v>17</v>
      </c>
      <c r="C47" s="12"/>
      <c r="D47" s="12"/>
      <c r="E47" s="12"/>
      <c r="F47" s="12"/>
      <c r="G47" s="12"/>
      <c r="H47" s="12"/>
      <c r="I47" s="12"/>
      <c r="J47" s="54" t="str">
        <f>IF(D9=0,"",J46*H46*I46)</f>
        <v/>
      </c>
      <c r="L47" s="24"/>
      <c r="P47" s="96"/>
    </row>
    <row r="48" spans="1:19" ht="22.5" customHeight="1" x14ac:dyDescent="0.2">
      <c r="B48" s="127"/>
      <c r="C48" s="128"/>
      <c r="D48" s="128"/>
      <c r="E48" s="128"/>
      <c r="F48" s="128"/>
      <c r="G48" s="128"/>
      <c r="H48" s="128"/>
      <c r="I48" s="129"/>
      <c r="J48" s="6"/>
      <c r="P48" s="96"/>
    </row>
    <row r="49" spans="2:16" x14ac:dyDescent="0.2">
      <c r="B49" s="92" t="s">
        <v>18</v>
      </c>
      <c r="C49" s="55"/>
      <c r="D49" s="55"/>
      <c r="E49" s="55"/>
      <c r="F49" s="55"/>
      <c r="G49" s="55"/>
      <c r="H49" s="55"/>
      <c r="I49" s="55"/>
      <c r="J49" s="117" t="str">
        <f>IF(D9=0,"",J47-J48)</f>
        <v/>
      </c>
      <c r="P49" s="96"/>
    </row>
    <row r="50" spans="2:16" x14ac:dyDescent="0.2">
      <c r="B50" s="79"/>
      <c r="C50" s="16"/>
      <c r="D50" s="16"/>
      <c r="E50" s="16"/>
      <c r="F50" s="16"/>
      <c r="G50" s="16"/>
      <c r="H50" s="16"/>
      <c r="I50" s="12"/>
      <c r="J50" s="12"/>
      <c r="P50" s="96"/>
    </row>
    <row r="51" spans="2:16" x14ac:dyDescent="0.2">
      <c r="B51" s="81" t="s">
        <v>19</v>
      </c>
      <c r="C51" s="20"/>
      <c r="D51" s="20"/>
      <c r="E51" s="20"/>
      <c r="F51" s="20"/>
      <c r="G51" s="20"/>
      <c r="H51" s="20"/>
      <c r="I51" s="20"/>
      <c r="J51" s="116"/>
      <c r="K51" s="19"/>
      <c r="P51" s="96"/>
    </row>
    <row r="52" spans="2:16" x14ac:dyDescent="0.2">
      <c r="B52" s="82" t="s">
        <v>31</v>
      </c>
      <c r="C52" s="14"/>
      <c r="D52" s="14"/>
      <c r="E52" s="14"/>
      <c r="F52" s="14"/>
      <c r="G52" s="14"/>
      <c r="H52" s="14"/>
      <c r="I52" s="14"/>
      <c r="J52" s="14"/>
      <c r="K52" s="56"/>
      <c r="L52" s="25">
        <f>IF(J49&lt;0,0,IF(L35&lt;0,0,IF(J49&gt;L35,L35,J49)))</f>
        <v>0</v>
      </c>
      <c r="P52" s="96"/>
    </row>
    <row r="53" spans="2:16" x14ac:dyDescent="0.2">
      <c r="B53" s="82" t="s">
        <v>32</v>
      </c>
      <c r="C53" s="14"/>
      <c r="D53" s="14"/>
      <c r="E53" s="14"/>
      <c r="F53" s="14"/>
      <c r="G53" s="14"/>
      <c r="H53" s="14"/>
      <c r="I53" s="14"/>
      <c r="J53" s="14"/>
      <c r="K53" s="56"/>
      <c r="L53" s="25">
        <f>IF(L35&lt;0,0,IF(L52=0,L35,IF(L52&gt;0,L35-L52,L35)))</f>
        <v>0</v>
      </c>
      <c r="P53" s="96"/>
    </row>
    <row r="54" spans="2:16" x14ac:dyDescent="0.2">
      <c r="B54" s="74"/>
      <c r="C54" s="12"/>
      <c r="D54" s="12"/>
      <c r="E54" s="12"/>
      <c r="F54" s="12"/>
      <c r="G54" s="12"/>
      <c r="H54" s="12"/>
      <c r="I54" s="12"/>
      <c r="J54" s="12"/>
      <c r="P54" s="96"/>
    </row>
    <row r="55" spans="2:16" x14ac:dyDescent="0.2">
      <c r="B55" s="74"/>
      <c r="C55" s="12"/>
      <c r="D55" s="12"/>
      <c r="E55" s="12"/>
      <c r="F55" s="12"/>
      <c r="G55" s="12"/>
      <c r="H55" s="12"/>
      <c r="I55" s="12"/>
      <c r="J55" s="12"/>
      <c r="P55" s="96"/>
    </row>
    <row r="56" spans="2:16" x14ac:dyDescent="0.2">
      <c r="B56" s="74"/>
      <c r="C56" s="12"/>
      <c r="D56" s="12"/>
      <c r="E56" s="12"/>
      <c r="F56" s="12"/>
      <c r="G56" s="12"/>
      <c r="H56" s="12"/>
      <c r="I56" s="12"/>
      <c r="J56" s="12"/>
      <c r="P56" s="96"/>
    </row>
    <row r="57" spans="2:16" x14ac:dyDescent="0.2">
      <c r="B57" s="74"/>
      <c r="C57" s="12"/>
      <c r="D57" s="12"/>
      <c r="E57" s="12"/>
      <c r="F57" s="12"/>
      <c r="G57" s="12"/>
      <c r="H57" s="12"/>
      <c r="I57" s="12"/>
      <c r="J57" s="12"/>
      <c r="P57" s="96"/>
    </row>
    <row r="58" spans="2:16" x14ac:dyDescent="0.2">
      <c r="B58" s="82"/>
      <c r="C58" s="14"/>
      <c r="D58" s="14"/>
      <c r="E58" s="14"/>
      <c r="F58" s="12"/>
      <c r="G58" s="12"/>
      <c r="H58" s="12"/>
      <c r="I58" s="12"/>
      <c r="J58" s="14"/>
      <c r="K58" s="14"/>
      <c r="L58" s="14"/>
      <c r="P58" s="96"/>
    </row>
    <row r="59" spans="2:16" x14ac:dyDescent="0.2">
      <c r="B59" s="110" t="s">
        <v>36</v>
      </c>
      <c r="C59" s="12"/>
      <c r="D59" s="12"/>
      <c r="E59" s="12"/>
      <c r="F59" s="12"/>
      <c r="G59" s="12"/>
      <c r="H59" s="12"/>
      <c r="I59" s="12"/>
      <c r="J59" s="111" t="s">
        <v>37</v>
      </c>
      <c r="P59" s="96"/>
    </row>
    <row r="60" spans="2:16" x14ac:dyDescent="0.2">
      <c r="B60" s="100"/>
      <c r="C60" s="12"/>
      <c r="D60" s="12"/>
      <c r="E60" s="12"/>
      <c r="F60" s="12"/>
      <c r="G60" s="12"/>
      <c r="H60" s="12"/>
      <c r="I60" s="12"/>
      <c r="J60" s="12"/>
      <c r="P60" s="96"/>
    </row>
    <row r="61" spans="2:16" x14ac:dyDescent="0.2">
      <c r="B61" s="124" t="s">
        <v>30</v>
      </c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6"/>
    </row>
    <row r="62" spans="2:16" ht="4.5" customHeight="1" thickBot="1" x14ac:dyDescent="0.25">
      <c r="B62" s="93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5"/>
      <c r="O62" s="95"/>
      <c r="P62" s="98"/>
    </row>
    <row r="63" spans="2:16" ht="12.75" thickTop="1" x14ac:dyDescent="0.2"/>
  </sheetData>
  <sheetProtection sheet="1" objects="1" scenarios="1" selectLockedCells="1"/>
  <mergeCells count="17">
    <mergeCell ref="B33:K33"/>
    <mergeCell ref="B44:H44"/>
    <mergeCell ref="B46:F46"/>
    <mergeCell ref="B61:P61"/>
    <mergeCell ref="B48:I48"/>
    <mergeCell ref="D7:J7"/>
    <mergeCell ref="N22:O22"/>
    <mergeCell ref="N21:O21"/>
    <mergeCell ref="B43:I43"/>
    <mergeCell ref="B19:J19"/>
    <mergeCell ref="B27:J27"/>
    <mergeCell ref="B34:K34"/>
    <mergeCell ref="B24:J24"/>
    <mergeCell ref="B15:J15"/>
    <mergeCell ref="B28:J28"/>
    <mergeCell ref="D8:J8"/>
    <mergeCell ref="B32:K32"/>
  </mergeCells>
  <phoneticPr fontId="0" type="noConversion"/>
  <pageMargins left="0.59055118110236227" right="0.15748031496062992" top="0.35433070866141736" bottom="0.39370078740157483" header="0.15748031496062992" footer="0.15748031496062992"/>
  <pageSetup paperSize="9" orientation="portrait" cellComments="asDisplayed" r:id="rId1"/>
  <headerFooter alignWithMargins="0">
    <oddHeader xml:space="preserve">&amp;C
&amp;R
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LiqGewBerechnung</vt:lpstr>
      <vt:lpstr>LiqGewBerechnung!Druckbereich</vt:lpstr>
    </vt:vector>
  </TitlesOfParts>
  <Company>StV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 Liquidationsermittlung</dc:title>
  <dc:subject>Unternehmenssteuerreform II</dc:subject>
  <dc:creator>Marc Rindlisbacher</dc:creator>
  <cp:lastModifiedBy>Marc Rindlisbacher</cp:lastModifiedBy>
  <cp:lastPrinted>2019-10-15T06:02:38Z</cp:lastPrinted>
  <dcterms:created xsi:type="dcterms:W3CDTF">2010-04-09T10:22:21Z</dcterms:created>
  <dcterms:modified xsi:type="dcterms:W3CDTF">2022-12-07T09:39:07Z</dcterms:modified>
</cp:coreProperties>
</file>