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C:\Users\zgguic\Desktop\Roger anscheuen plus website fuer MARY\"/>
    </mc:Choice>
  </mc:AlternateContent>
  <xr:revisionPtr revIDLastSave="0" documentId="13_ncr:1_{1A742E7F-026C-46E4-B510-54B4510A87DE}" xr6:coauthVersionLast="47" xr6:coauthVersionMax="47" xr10:uidLastSave="{00000000-0000-0000-0000-000000000000}"/>
  <workbookProtection lockStructure="1"/>
  <bookViews>
    <workbookView xWindow="-28920" yWindow="-75" windowWidth="29040" windowHeight="15720" tabRatio="964" xr2:uid="{00000000-000D-0000-FFFF-FFFF00000000}"/>
  </bookViews>
  <sheets>
    <sheet name="Zusammenfassung" sheetId="10" r:id="rId1"/>
    <sheet name="a) Nettoschuld pro Einw." sheetId="5" r:id="rId2"/>
    <sheet name="b) Bruttoverschuldungsanteil" sheetId="4" r:id="rId3"/>
    <sheet name="c) Nettoverschuldungsquotient" sheetId="6" r:id="rId4"/>
    <sheet name="d) Selbstfinanzierungsgrad" sheetId="1" r:id="rId5"/>
    <sheet name="e) Selbstfinanzierungsanteil" sheetId="3" r:id="rId6"/>
    <sheet name="f) Investitionsanteil" sheetId="7" r:id="rId7"/>
    <sheet name="g) Zinsbelastungsanteil" sheetId="8" r:id="rId8"/>
    <sheet name="h) Kapitaldienstanteil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9" i="4" l="1"/>
  <c r="C10" i="4" s="1"/>
  <c r="C16" i="1"/>
  <c r="C17" i="1"/>
  <c r="C11" i="7"/>
  <c r="C12" i="7"/>
  <c r="C13" i="7"/>
  <c r="C14" i="1"/>
  <c r="C10" i="9"/>
  <c r="C9" i="9"/>
  <c r="C8" i="9"/>
  <c r="C7" i="9"/>
  <c r="C6" i="9"/>
  <c r="C22" i="4"/>
  <c r="C7" i="8" s="1"/>
  <c r="C5" i="9"/>
  <c r="C4" i="9"/>
  <c r="C5" i="6"/>
  <c r="C6" i="8"/>
  <c r="C7" i="5"/>
  <c r="C4" i="6" l="1"/>
  <c r="C6" i="6" s="1"/>
  <c r="B6" i="10" s="1"/>
  <c r="C9" i="5"/>
  <c r="B4" i="10" s="1"/>
  <c r="C18" i="7"/>
  <c r="C19" i="7" s="1"/>
  <c r="C20" i="7" s="1"/>
  <c r="B9" i="10" s="1"/>
  <c r="C8" i="8"/>
  <c r="B10" i="10" s="1"/>
  <c r="C11" i="9"/>
  <c r="C18" i="1"/>
  <c r="C20" i="1" s="1"/>
  <c r="B7" i="10" s="1"/>
  <c r="C5" i="3"/>
  <c r="C12" i="9"/>
  <c r="C23" i="4"/>
  <c r="B5" i="10" s="1"/>
  <c r="C13" i="9" l="1"/>
  <c r="B11" i="10" s="1"/>
  <c r="C4" i="3"/>
  <c r="C6" i="3" s="1"/>
  <c r="B8" i="10" s="1"/>
</calcChain>
</file>

<file path=xl/sharedStrings.xml><?xml version="1.0" encoding="utf-8"?>
<sst xmlns="http://schemas.openxmlformats.org/spreadsheetml/2006/main" count="272" uniqueCount="182">
  <si>
    <r>
      <t xml:space="preserve">Der </t>
    </r>
    <r>
      <rPr>
        <b/>
        <sz val="10"/>
        <color indexed="8"/>
        <rFont val="Arial"/>
        <family val="2"/>
      </rPr>
      <t>Bruttoverschuldungsanteil</t>
    </r>
    <r>
      <rPr>
        <sz val="10"/>
        <color theme="1"/>
        <rFont val="Arial"/>
        <family val="2"/>
      </rPr>
      <t xml:space="preserve"> gibt in Prozenten an, wie hoch die Bruttoschulden im Verhältnis zum Laufenden Ertrag sind.</t>
    </r>
  </si>
  <si>
    <r>
      <t xml:space="preserve">Der </t>
    </r>
    <r>
      <rPr>
        <b/>
        <sz val="10"/>
        <color indexed="8"/>
        <rFont val="Arial"/>
        <family val="2"/>
      </rPr>
      <t>Investitionsanteil</t>
    </r>
    <r>
      <rPr>
        <sz val="10"/>
        <color theme="1"/>
        <rFont val="Arial"/>
        <family val="2"/>
      </rPr>
      <t xml:space="preserve"> gibt in Prozenten an, wie hoch die Bruttoinvestitionen im Verhältnis der Gesamtausgaben sind.</t>
    </r>
  </si>
  <si>
    <r>
      <t xml:space="preserve">Der </t>
    </r>
    <r>
      <rPr>
        <b/>
        <sz val="10"/>
        <color indexed="8"/>
        <rFont val="Arial"/>
        <family val="2"/>
      </rPr>
      <t>Zinsbelastungsanteil</t>
    </r>
    <r>
      <rPr>
        <sz val="10"/>
        <color theme="1"/>
        <rFont val="Arial"/>
        <family val="2"/>
      </rPr>
      <t xml:space="preserve"> gibt in Prozenten an, welcher Anteil des Laufenden Ertrags für den Nettozinsaufwand verwendet wird. </t>
    </r>
  </si>
  <si>
    <r>
      <t xml:space="preserve">Die </t>
    </r>
    <r>
      <rPr>
        <b/>
        <sz val="10"/>
        <color indexed="8"/>
        <rFont val="Arial"/>
        <family val="2"/>
      </rPr>
      <t>Nettoschuld</t>
    </r>
    <r>
      <rPr>
        <sz val="10"/>
        <color theme="1"/>
        <rFont val="Arial"/>
        <family val="2"/>
      </rPr>
      <t xml:space="preserve"> gibt in Franken an, wie hoch das Fremdkapital minus das Finanzvermögen pro Einwohnerin oder Einwohner ist. Ein negativer Wert bedeutet ein Nettovermögen.
</t>
    </r>
  </si>
  <si>
    <r>
      <t xml:space="preserve">Der </t>
    </r>
    <r>
      <rPr>
        <b/>
        <sz val="10"/>
        <color indexed="8"/>
        <rFont val="Arial"/>
        <family val="2"/>
      </rPr>
      <t>Kapitaldienstanteil</t>
    </r>
    <r>
      <rPr>
        <sz val="10"/>
        <color theme="1"/>
        <rFont val="Arial"/>
        <family val="2"/>
      </rPr>
      <t xml:space="preserve"> gibt in Prozenten an, welcher Anteil des Laufenden Ertrags für die Zinsen und die Abschreibungen (Kapitaldienst) verwendet wird. </t>
    </r>
  </si>
  <si>
    <r>
      <t xml:space="preserve">Der </t>
    </r>
    <r>
      <rPr>
        <b/>
        <sz val="10"/>
        <color indexed="8"/>
        <rFont val="Arial"/>
        <family val="2"/>
      </rPr>
      <t>Selbstfinanzierungsgrad</t>
    </r>
    <r>
      <rPr>
        <sz val="10"/>
        <color theme="1"/>
        <rFont val="Arial"/>
        <family val="2"/>
      </rPr>
      <t xml:space="preserve"> gibt in Prozenten an, welcher Anteil der Nettoinvestitionen aus den im gleichen Jahr erwirtschafteten eigenen Mitteln finanziert werden kann.</t>
    </r>
  </si>
  <si>
    <r>
      <t xml:space="preserve">Der </t>
    </r>
    <r>
      <rPr>
        <b/>
        <sz val="10"/>
        <color indexed="8"/>
        <rFont val="Arial"/>
        <family val="2"/>
      </rPr>
      <t>Selbstfinanzierungsanteil</t>
    </r>
    <r>
      <rPr>
        <sz val="10"/>
        <color theme="1"/>
        <rFont val="Arial"/>
        <family val="2"/>
      </rPr>
      <t xml:space="preserve"> gibt in Prozenten an, welcher Anteil des Laufenden Ertrags zur Finanzierung der Investitionen verwendet werden kann.</t>
    </r>
  </si>
  <si>
    <r>
      <t xml:space="preserve">Der </t>
    </r>
    <r>
      <rPr>
        <b/>
        <sz val="10"/>
        <color indexed="8"/>
        <rFont val="Arial"/>
        <family val="2"/>
      </rPr>
      <t>Nettoverschuldungsquotient</t>
    </r>
    <r>
      <rPr>
        <sz val="10"/>
        <color theme="1"/>
        <rFont val="Arial"/>
        <family val="2"/>
      </rPr>
      <t xml:space="preserve"> gibt in Prozenten an, welcher Anteil des Fiskalertrags bzw. wie viele Jahrestranchen des Fiskalertrags notwendig wären, um die Nettoschuld abzutragen.</t>
    </r>
  </si>
  <si>
    <t>Fremdkapital</t>
  </si>
  <si>
    <t>Bezeichnung</t>
  </si>
  <si>
    <t>Betrag</t>
  </si>
  <si>
    <t>-2068</t>
  </si>
  <si>
    <t>passivierte Investitionsbeiträge</t>
  </si>
  <si>
    <t>Finanzvermögen</t>
  </si>
  <si>
    <r>
      <rPr>
        <u/>
        <sz val="10"/>
        <color indexed="8"/>
        <rFont val="Arial"/>
        <family val="2"/>
      </rPr>
      <t xml:space="preserve">Richtwerte gemäss HRM2 C.20:
</t>
    </r>
    <r>
      <rPr>
        <sz val="10"/>
        <color theme="1"/>
        <rFont val="Arial"/>
        <family val="2"/>
      </rPr>
      <t>Es gibt keine absoluten Richtwerte; diese hängen vom Verhältnis der Ausgaben zu den Einnahmen ab.</t>
    </r>
  </si>
  <si>
    <t>Nettoschuld I</t>
  </si>
  <si>
    <t>Anzahl Einwohner/innen</t>
  </si>
  <si>
    <t>Nettoschuld pro Einwohner/in</t>
  </si>
  <si>
    <t>Bemerkung</t>
  </si>
  <si>
    <t>negativer Wert = Vermögen</t>
  </si>
  <si>
    <t>Laufende Verbindlichkeiten</t>
  </si>
  <si>
    <t>Kurzfristige Finanzverbindlichkeiten</t>
  </si>
  <si>
    <t>+201</t>
  </si>
  <si>
    <t>Derivate Finanzinstrumente</t>
  </si>
  <si>
    <t>+206</t>
  </si>
  <si>
    <t>Langfristige Finanzverbindlichkeiten</t>
  </si>
  <si>
    <t>Passivierte Investitionsbeiträge</t>
  </si>
  <si>
    <t>Bruttoschuld</t>
  </si>
  <si>
    <r>
      <t xml:space="preserve">Richtwerte gemäss HRM2 C.4:
</t>
    </r>
    <r>
      <rPr>
        <sz val="10"/>
        <color theme="1"/>
        <rFont val="Arial"/>
        <family val="2"/>
      </rPr>
      <t xml:space="preserve">&lt;50% sehr gut
50–100% gut
100–150% mittel
150–200% schlecht
&gt;200% kritisch </t>
    </r>
    <r>
      <rPr>
        <sz val="10"/>
        <color indexed="8"/>
        <rFont val="Arial"/>
        <family val="2"/>
      </rPr>
      <t xml:space="preserve">
</t>
    </r>
  </si>
  <si>
    <t>Fiskalertrag</t>
  </si>
  <si>
    <t>+41</t>
  </si>
  <si>
    <t>Regalien und Konzessionen</t>
  </si>
  <si>
    <t>+42</t>
  </si>
  <si>
    <t>Entgelte</t>
  </si>
  <si>
    <t>+44</t>
  </si>
  <si>
    <t>+43</t>
  </si>
  <si>
    <t>Verschiedene Erträge</t>
  </si>
  <si>
    <t>Finanzertrag</t>
  </si>
  <si>
    <t>+45</t>
  </si>
  <si>
    <t>+46</t>
  </si>
  <si>
    <t>Transferertrag</t>
  </si>
  <si>
    <t>+48</t>
  </si>
  <si>
    <t>Ausserordentlicher Ertrag</t>
  </si>
  <si>
    <t>-487</t>
  </si>
  <si>
    <t>zusätzl. Auflösung pass.Investbeiträge</t>
  </si>
  <si>
    <t>-489</t>
  </si>
  <si>
    <t>Entnahmen aus Eigenkapital</t>
  </si>
  <si>
    <t>+4895</t>
  </si>
  <si>
    <t>Entnahmen aus Aufwertungsreserve</t>
  </si>
  <si>
    <t>Laufender Ertrag</t>
  </si>
  <si>
    <t>Nettoschulden I</t>
  </si>
  <si>
    <t>Ergebnis Erfolgsrechnung</t>
  </si>
  <si>
    <t>+33</t>
  </si>
  <si>
    <t>Abschreibungen</t>
  </si>
  <si>
    <t>+35</t>
  </si>
  <si>
    <t>Entnahmen Fonds / Spezialfinanzierung</t>
  </si>
  <si>
    <t>-45</t>
  </si>
  <si>
    <t>Einlagen Fonds / Spezialfinanzierung</t>
  </si>
  <si>
    <t>+365</t>
  </si>
  <si>
    <t>Wertberichtigung Darlehen VV</t>
  </si>
  <si>
    <t>+366</t>
  </si>
  <si>
    <t>Abschreibungen Investitionsbeiträge</t>
  </si>
  <si>
    <t>+364</t>
  </si>
  <si>
    <t>Wertberichtigung Beteiligungen VV</t>
  </si>
  <si>
    <t>Auflösung passiv. Investitionsbeiträge</t>
  </si>
  <si>
    <t>+383</t>
  </si>
  <si>
    <t>Zusätzliche Abschreibungen</t>
  </si>
  <si>
    <t>Zusätzl. Auflösung pass.Investbeiträge</t>
  </si>
  <si>
    <t>+389</t>
  </si>
  <si>
    <t>Einlagen in Eigenkapital</t>
  </si>
  <si>
    <t>Aufwertungen VV</t>
  </si>
  <si>
    <t>-4490</t>
  </si>
  <si>
    <t>Selbstfinanzierung</t>
  </si>
  <si>
    <t>Nettoinvestitionen</t>
  </si>
  <si>
    <r>
      <t>Richtwerte gemäss HRM2 C.2:</t>
    </r>
    <r>
      <rPr>
        <sz val="10"/>
        <color indexed="8"/>
        <rFont val="Arial"/>
        <family val="2"/>
      </rPr>
      <t xml:space="preserve">
Die Richtwerte sind abhängig von der Konjunkturlage
&gt;100% Hochkonjunktur
80–100% Normalfall
&lt;80% Abschwung
Mittelfristig sollte die Kennzahl gegen 100% tendieren</t>
    </r>
  </si>
  <si>
    <r>
      <t>Richtwerte gemäss HRM2 C.8:</t>
    </r>
    <r>
      <rPr>
        <sz val="10"/>
        <color indexed="8"/>
        <rFont val="Arial"/>
        <family val="2"/>
      </rPr>
      <t xml:space="preserve">
&gt;20% gut
10–20% mittel
&lt;10% schlecht</t>
    </r>
  </si>
  <si>
    <t>von Tabelle d)</t>
  </si>
  <si>
    <t>von Tabelle b)</t>
  </si>
  <si>
    <t>Selbstfinanzierungsanteil</t>
  </si>
  <si>
    <r>
      <t>Richtwerte gemäss HRM2 C.5:</t>
    </r>
    <r>
      <rPr>
        <sz val="10"/>
        <color indexed="8"/>
        <rFont val="Arial"/>
        <family val="2"/>
      </rPr>
      <t xml:space="preserve">
&lt;10% schwache Investitionstätigkeit
10–20% mittlere Investitionstätigkeit
20–30% starke Investitionstätigkeit
&gt;30% sehr starke Investitionstätigkeit</t>
    </r>
  </si>
  <si>
    <t>Bruttoinvestitionen</t>
  </si>
  <si>
    <t>Personalaufwand</t>
  </si>
  <si>
    <t>+31</t>
  </si>
  <si>
    <t>Sach- und übriger Betriebsaufwand</t>
  </si>
  <si>
    <t>+34</t>
  </si>
  <si>
    <t>Finanzaufwand</t>
  </si>
  <si>
    <t>Wertberichtigung Anlagen FV</t>
  </si>
  <si>
    <t>Wertberichtigungen Forderungen</t>
  </si>
  <si>
    <t>+36</t>
  </si>
  <si>
    <t>Transferaufwand</t>
  </si>
  <si>
    <t>Ausserordentlicher Personalaufwand</t>
  </si>
  <si>
    <t>+380</t>
  </si>
  <si>
    <t>+381</t>
  </si>
  <si>
    <t>Ausserordentlicher Sachaufwand</t>
  </si>
  <si>
    <t>Ausserordentlicher Finanzaufwand</t>
  </si>
  <si>
    <t>+386</t>
  </si>
  <si>
    <t>Ausserordentlicher Transferaufwand</t>
  </si>
  <si>
    <t>Gesamtausgaben</t>
  </si>
  <si>
    <t>Laufende Ausgaben</t>
  </si>
  <si>
    <t>Investitionsanteil</t>
  </si>
  <si>
    <r>
      <t xml:space="preserve">Richtwerte gemäss HRM2 C.3:
</t>
    </r>
    <r>
      <rPr>
        <sz val="10"/>
        <color theme="1"/>
        <rFont val="Arial"/>
        <family val="2"/>
      </rPr>
      <t xml:space="preserve">0–4% gut
4–9% genügend
&gt;9% schlecht
</t>
    </r>
    <r>
      <rPr>
        <sz val="10"/>
        <color indexed="8"/>
        <rFont val="Arial"/>
        <family val="2"/>
      </rPr>
      <t xml:space="preserve">
</t>
    </r>
  </si>
  <si>
    <t>Zinsaufwand</t>
  </si>
  <si>
    <t>Zinsertrag</t>
  </si>
  <si>
    <t>Nettozinsaufwand</t>
  </si>
  <si>
    <t xml:space="preserve">von Tabelle a) </t>
  </si>
  <si>
    <t>Zinsbelastungsanteil</t>
  </si>
  <si>
    <r>
      <t xml:space="preserve">Richtwerte gemäss HRM2 C.6:
</t>
    </r>
    <r>
      <rPr>
        <sz val="10"/>
        <color theme="1"/>
        <rFont val="Arial"/>
        <family val="2"/>
      </rPr>
      <t xml:space="preserve">&lt;5% geringe Belastung
5–15% tragbare Belastung
&gt;15% hohe Belastung
</t>
    </r>
    <r>
      <rPr>
        <sz val="10"/>
        <color indexed="8"/>
        <rFont val="Arial"/>
        <family val="2"/>
      </rPr>
      <t xml:space="preserve">
</t>
    </r>
  </si>
  <si>
    <t>von Tabelle g)</t>
  </si>
  <si>
    <t>Kapitaldienst</t>
  </si>
  <si>
    <t>Kapitaldienstanteil</t>
  </si>
  <si>
    <t>Bruttoverschuldungsanteil</t>
  </si>
  <si>
    <t>Nettoverschuldungsquotient</t>
  </si>
  <si>
    <t>Selbstfinanzierungsgrad</t>
  </si>
  <si>
    <t>Zusammenfassung der Finanzkennzahlen</t>
  </si>
  <si>
    <t>Wert</t>
  </si>
  <si>
    <t>Langfristige derivate Finanzinstrumente</t>
  </si>
  <si>
    <r>
      <t>Richtwerte gemäss HRM2 C.1:</t>
    </r>
    <r>
      <rPr>
        <sz val="10"/>
        <color indexed="8"/>
        <rFont val="Arial"/>
        <family val="2"/>
      </rPr>
      <t xml:space="preserve">
&lt;100% gut
100–150% genügend
&gt;150% schlecht</t>
    </r>
  </si>
  <si>
    <t>+387</t>
  </si>
  <si>
    <t>Zusätzl. Abschreib.Darl/Bet/Investb.</t>
  </si>
  <si>
    <t>Konto</t>
  </si>
  <si>
    <t>HRM2 C.23</t>
  </si>
  <si>
    <t>HRM2 C.19</t>
  </si>
  <si>
    <t>HRM2 C.2</t>
  </si>
  <si>
    <t>HRM2 C.20</t>
  </si>
  <si>
    <t>HRM2 C.10</t>
  </si>
  <si>
    <t>HRM2 C.4</t>
  </si>
  <si>
    <t>HRM2 C.1</t>
  </si>
  <si>
    <t>HRM2 C.8</t>
  </si>
  <si>
    <t>HRM2 C.15</t>
  </si>
  <si>
    <t>HRM2 C.11 (nicht Gesamtaufwand)</t>
  </si>
  <si>
    <t>HRM2 C.5</t>
  </si>
  <si>
    <t>HRM2 C.22</t>
  </si>
  <si>
    <t>HRM2 C.3</t>
  </si>
  <si>
    <t>HRM2 C.14</t>
  </si>
  <si>
    <t>HRM2 C.6</t>
  </si>
  <si>
    <r>
      <t xml:space="preserve">Finanzkennzahlen in der Jahresrechnung
</t>
    </r>
    <r>
      <rPr>
        <sz val="10"/>
        <color indexed="8"/>
        <rFont val="Arial"/>
        <family val="2"/>
      </rPr>
      <t>gemäss § 9 Abs. 2 der Finanzhaushaltverordnung vom 21. November 2017 (FHV; BGS 611.11)</t>
    </r>
  </si>
  <si>
    <r>
      <t xml:space="preserve">Finanzkennzahlen in der Jahresrechnung
</t>
    </r>
    <r>
      <rPr>
        <sz val="10"/>
        <color indexed="8"/>
        <rFont val="Arial"/>
        <family val="2"/>
      </rPr>
      <t>gemäss § 9 Abs. 2 der Finanzhaushaltverordnung vom 21. November 2017 (FHV; BGS 611.11)</t>
    </r>
  </si>
  <si>
    <r>
      <t xml:space="preserve">a) Nettoschuld pro Einwohnerin oder Einwohner
</t>
    </r>
    <r>
      <rPr>
        <sz val="10"/>
        <color theme="1"/>
        <rFont val="Arial"/>
        <family val="2"/>
      </rPr>
      <t>(in Franken)</t>
    </r>
  </si>
  <si>
    <r>
      <t xml:space="preserve">b) Bruttoverschuldungsanteil
</t>
    </r>
    <r>
      <rPr>
        <sz val="10"/>
        <color theme="1"/>
        <rFont val="Arial"/>
        <family val="2"/>
      </rPr>
      <t>(in %)</t>
    </r>
  </si>
  <si>
    <r>
      <t xml:space="preserve">c) Nettoverschuldungsquotient
</t>
    </r>
    <r>
      <rPr>
        <sz val="10"/>
        <color theme="1"/>
        <rFont val="Arial"/>
        <family val="2"/>
      </rPr>
      <t>(in %)</t>
    </r>
  </si>
  <si>
    <r>
      <t xml:space="preserve">d) Selbstfinanzierungsgrad
</t>
    </r>
    <r>
      <rPr>
        <sz val="10"/>
        <color theme="1"/>
        <rFont val="Arial"/>
        <family val="2"/>
      </rPr>
      <t>(in %)</t>
    </r>
  </si>
  <si>
    <r>
      <t xml:space="preserve">e) Selbstfinanzierungsanteil
</t>
    </r>
    <r>
      <rPr>
        <sz val="10"/>
        <color theme="1"/>
        <rFont val="Arial"/>
        <family val="2"/>
      </rPr>
      <t>(in %)</t>
    </r>
  </si>
  <si>
    <r>
      <t xml:space="preserve">f) Investitionsanteil
</t>
    </r>
    <r>
      <rPr>
        <sz val="10"/>
        <color theme="1"/>
        <rFont val="Arial"/>
        <family val="2"/>
      </rPr>
      <t>(in %)</t>
    </r>
  </si>
  <si>
    <r>
      <t xml:space="preserve">g) Zinsbelastungsanteil
</t>
    </r>
    <r>
      <rPr>
        <sz val="10"/>
        <color theme="1"/>
        <rFont val="Arial"/>
        <family val="2"/>
      </rPr>
      <t>(in %)</t>
    </r>
  </si>
  <si>
    <r>
      <t xml:space="preserve">h) Kapitaldienstanteil
</t>
    </r>
    <r>
      <rPr>
        <sz val="10"/>
        <color theme="1"/>
        <rFont val="Arial"/>
        <family val="2"/>
      </rPr>
      <t>(in %)</t>
    </r>
  </si>
  <si>
    <t>ohne durchlaufende Investitionsbeiträge</t>
  </si>
  <si>
    <t>von Tabelle a)</t>
  </si>
  <si>
    <t>+384</t>
  </si>
  <si>
    <t>HRM2 C.18 (nicht indentisch mit Wert in Vorlage)</t>
  </si>
  <si>
    <t>Einwohnergemeinde</t>
  </si>
  <si>
    <t>Bürgergemeinde</t>
  </si>
  <si>
    <t>Kirchgemeinde</t>
  </si>
  <si>
    <t>Korporation</t>
  </si>
  <si>
    <t>Baar</t>
  </si>
  <si>
    <t>Cham</t>
  </si>
  <si>
    <t>Hünenberg</t>
  </si>
  <si>
    <t>Menzingen</t>
  </si>
  <si>
    <t>Neuheim</t>
  </si>
  <si>
    <t>Oberägeri</t>
  </si>
  <si>
    <t>Risch</t>
  </si>
  <si>
    <t>Steinhausen</t>
  </si>
  <si>
    <t>Unterägeri</t>
  </si>
  <si>
    <t>Walchwil</t>
  </si>
  <si>
    <t>Zug</t>
  </si>
  <si>
    <t>Cham-Hünenberg</t>
  </si>
  <si>
    <t>Kath. Zug</t>
  </si>
  <si>
    <t>Ref. Zug</t>
  </si>
  <si>
    <t>Korporationen:</t>
  </si>
  <si>
    <t>Einwohner- und Bürgergemeinden:</t>
  </si>
  <si>
    <t>Baar-Dorf</t>
  </si>
  <si>
    <t>Blickensdorf</t>
  </si>
  <si>
    <t>Deinikon</t>
  </si>
  <si>
    <t>Grüt</t>
  </si>
  <si>
    <t>Inwil-Baar</t>
  </si>
  <si>
    <t>&lt;&lt;&lt;  aus Dropdownliste auswählen</t>
  </si>
  <si>
    <t>Bitte auswählen:</t>
  </si>
  <si>
    <t>Jahresrechnung 2024</t>
  </si>
  <si>
    <t>Jahresrechnung 2025</t>
  </si>
  <si>
    <t>Jahresrechnung 2026</t>
  </si>
  <si>
    <r>
      <rPr>
        <b/>
        <sz val="8"/>
        <color theme="4"/>
        <rFont val="Arial"/>
        <family val="2"/>
      </rPr>
      <t>ANLEITUNG:</t>
    </r>
    <r>
      <rPr>
        <sz val="8"/>
        <color theme="4"/>
        <rFont val="Arial"/>
        <family val="2"/>
      </rPr>
      <t xml:space="preserve">
 In sämtlichen grün gefärbten Zellen in diesem Workbook die entsprechenden Werte einfüllen. </t>
    </r>
  </si>
  <si>
    <r>
      <t xml:space="preserve">Datum: xx.xx.xxxx </t>
    </r>
    <r>
      <rPr>
        <sz val="8"/>
        <color theme="1"/>
        <rFont val="Arial"/>
        <family val="2"/>
      </rPr>
      <t>(bitte datieren)</t>
    </r>
  </si>
  <si>
    <t>Stand der Vorlage: 15. Oktober 2024 / FDS / zgguic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</si>
</sst>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0.0"/>
    <numFmt numFmtId="165" formatCode="_ * #,##0_ ;_ * \-#,##0_ ;_ * &quot;-&quot;??_ ;_ @_ "/>
    <numFmt numFmtId="166" formatCode="0.0%"/>
    <numFmt numFmtId="167" formatCode="#,##0_ ;\-#,##0\ "/>
  </numFmts>
  <fonts count="14" x14ac:knownFonts="1">
    <font>
      <sz val="10"/>
      <color theme="1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u/>
      <sz val="10"/>
      <color indexed="8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0"/>
      <color theme="1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  <font>
      <sz val="8"/>
      <color theme="4"/>
      <name val="Arial"/>
      <family val="2"/>
    </font>
    <font>
      <b/>
      <sz val="8"/>
      <color theme="4"/>
      <name val="Arial"/>
      <family val="2"/>
    </font>
    <font>
      <sz val="8"/>
      <color theme="3" tint="0.59999389629810485"/>
      <name val="Arial"/>
      <family val="2"/>
    </font>
    <font>
      <sz val="8"/>
      <name val="Arial"/>
      <family val="2"/>
    </font>
    <font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72">
    <xf numFmtId="0" fontId="0" fillId="0" borderId="0" xfId="0"/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horizontal="right" vertical="center" wrapText="1"/>
    </xf>
    <xf numFmtId="0" fontId="0" fillId="0" borderId="1" xfId="0" applyBorder="1"/>
    <xf numFmtId="0" fontId="5" fillId="0" borderId="0" xfId="0" applyFont="1" applyAlignment="1">
      <alignment vertical="top"/>
    </xf>
    <xf numFmtId="3" fontId="0" fillId="0" borderId="1" xfId="0" applyNumberFormat="1" applyBorder="1"/>
    <xf numFmtId="3" fontId="5" fillId="0" borderId="1" xfId="0" applyNumberFormat="1" applyFont="1" applyBorder="1"/>
    <xf numFmtId="0" fontId="5" fillId="0" borderId="1" xfId="0" applyFont="1" applyBorder="1" applyAlignment="1">
      <alignment horizontal="left" vertical="center" wrapText="1"/>
    </xf>
    <xf numFmtId="164" fontId="0" fillId="0" borderId="1" xfId="0" applyNumberFormat="1" applyBorder="1" applyAlignment="1">
      <alignment horizontal="left"/>
    </xf>
    <xf numFmtId="164" fontId="0" fillId="0" borderId="1" xfId="0" quotePrefix="1" applyNumberFormat="1" applyBorder="1" applyAlignment="1">
      <alignment horizontal="left"/>
    </xf>
    <xf numFmtId="164" fontId="0" fillId="0" borderId="1" xfId="0" applyNumberFormat="1" applyBorder="1" applyAlignment="1">
      <alignment horizontal="left" vertical="top"/>
    </xf>
    <xf numFmtId="164" fontId="0" fillId="0" borderId="1" xfId="0" quotePrefix="1" applyNumberFormat="1" applyBorder="1" applyAlignment="1">
      <alignment horizontal="left" vertical="top"/>
    </xf>
    <xf numFmtId="0" fontId="0" fillId="0" borderId="1" xfId="0" applyBorder="1" applyAlignment="1">
      <alignment horizontal="right" vertical="top"/>
    </xf>
    <xf numFmtId="164" fontId="5" fillId="0" borderId="1" xfId="0" applyNumberFormat="1" applyFont="1" applyBorder="1" applyAlignment="1">
      <alignment horizontal="left" vertical="top"/>
    </xf>
    <xf numFmtId="165" fontId="5" fillId="0" borderId="1" xfId="1" applyNumberFormat="1" applyFont="1" applyBorder="1" applyAlignment="1">
      <alignment horizontal="right" vertical="top"/>
    </xf>
    <xf numFmtId="164" fontId="5" fillId="0" borderId="1" xfId="0" quotePrefix="1" applyNumberFormat="1" applyFont="1" applyBorder="1" applyAlignment="1">
      <alignment horizontal="left" vertical="top"/>
    </xf>
    <xf numFmtId="0" fontId="5" fillId="0" borderId="1" xfId="0" applyFont="1" applyBorder="1"/>
    <xf numFmtId="164" fontId="5" fillId="0" borderId="1" xfId="0" applyNumberFormat="1" applyFont="1" applyBorder="1" applyAlignment="1">
      <alignment horizontal="left"/>
    </xf>
    <xf numFmtId="165" fontId="5" fillId="0" borderId="1" xfId="1" applyNumberFormat="1" applyFont="1" applyBorder="1" applyAlignment="1">
      <alignment horizontal="right"/>
    </xf>
    <xf numFmtId="0" fontId="5" fillId="0" borderId="0" xfId="0" applyFont="1"/>
    <xf numFmtId="0" fontId="0" fillId="0" borderId="1" xfId="0" applyBorder="1" applyAlignment="1">
      <alignment vertical="center"/>
    </xf>
    <xf numFmtId="1" fontId="0" fillId="0" borderId="1" xfId="0" applyNumberFormat="1" applyBorder="1" applyAlignment="1">
      <alignment horizontal="right" vertical="center"/>
    </xf>
    <xf numFmtId="0" fontId="0" fillId="0" borderId="0" xfId="0" applyAlignment="1">
      <alignment vertical="center"/>
    </xf>
    <xf numFmtId="165" fontId="5" fillId="2" borderId="1" xfId="1" quotePrefix="1" applyNumberFormat="1" applyFont="1" applyFill="1" applyBorder="1" applyAlignment="1">
      <alignment horizontal="right" vertical="top"/>
    </xf>
    <xf numFmtId="165" fontId="4" fillId="2" borderId="1" xfId="1" quotePrefix="1" applyNumberFormat="1" applyFont="1" applyFill="1" applyBorder="1" applyAlignment="1">
      <alignment horizontal="right" vertical="top"/>
    </xf>
    <xf numFmtId="165" fontId="5" fillId="2" borderId="1" xfId="1" applyNumberFormat="1" applyFont="1" applyFill="1" applyBorder="1" applyAlignment="1">
      <alignment horizontal="right"/>
    </xf>
    <xf numFmtId="0" fontId="0" fillId="0" borderId="1" xfId="0" quotePrefix="1" applyBorder="1" applyAlignment="1">
      <alignment horizontal="left" vertical="top"/>
    </xf>
    <xf numFmtId="0" fontId="0" fillId="0" borderId="1" xfId="0" applyBorder="1" applyAlignment="1">
      <alignment horizontal="left" vertical="top"/>
    </xf>
    <xf numFmtId="0" fontId="0" fillId="0" borderId="1" xfId="0" applyBorder="1" applyAlignment="1">
      <alignment horizontal="left"/>
    </xf>
    <xf numFmtId="0" fontId="0" fillId="0" borderId="1" xfId="0" quotePrefix="1" applyBorder="1" applyAlignment="1">
      <alignment horizontal="left"/>
    </xf>
    <xf numFmtId="3" fontId="0" fillId="0" borderId="1" xfId="0" applyNumberFormat="1" applyBorder="1" applyProtection="1">
      <protection locked="0"/>
    </xf>
    <xf numFmtId="0" fontId="0" fillId="0" borderId="1" xfId="0" quotePrefix="1" applyBorder="1" applyAlignment="1">
      <alignment vertical="top"/>
    </xf>
    <xf numFmtId="164" fontId="0" fillId="0" borderId="1" xfId="0" applyNumberFormat="1" applyBorder="1" applyAlignment="1" applyProtection="1">
      <alignment horizontal="left" vertical="top"/>
      <protection locked="0"/>
    </xf>
    <xf numFmtId="164" fontId="0" fillId="2" borderId="1" xfId="0" quotePrefix="1" applyNumberFormat="1" applyFill="1" applyBorder="1" applyAlignment="1">
      <alignment horizontal="left" vertical="top"/>
    </xf>
    <xf numFmtId="164" fontId="0" fillId="2" borderId="1" xfId="0" applyNumberFormat="1" applyFill="1" applyBorder="1" applyAlignment="1">
      <alignment horizontal="left" vertical="top"/>
    </xf>
    <xf numFmtId="166" fontId="5" fillId="0" borderId="1" xfId="2" applyNumberFormat="1" applyFont="1" applyBorder="1" applyAlignment="1">
      <alignment horizontal="right" vertical="top"/>
    </xf>
    <xf numFmtId="166" fontId="5" fillId="0" borderId="1" xfId="2" quotePrefix="1" applyNumberFormat="1" applyFont="1" applyBorder="1" applyAlignment="1">
      <alignment horizontal="right" vertical="top"/>
    </xf>
    <xf numFmtId="166" fontId="5" fillId="0" borderId="1" xfId="2" applyNumberFormat="1" applyFont="1" applyBorder="1" applyAlignment="1">
      <alignment horizontal="right"/>
    </xf>
    <xf numFmtId="167" fontId="4" fillId="3" borderId="1" xfId="1" applyNumberFormat="1" applyFont="1" applyFill="1" applyBorder="1" applyAlignment="1" applyProtection="1">
      <alignment horizontal="right" vertical="top"/>
      <protection locked="0"/>
    </xf>
    <xf numFmtId="167" fontId="4" fillId="3" borderId="1" xfId="1" applyNumberFormat="1" applyFont="1" applyFill="1" applyBorder="1" applyAlignment="1" applyProtection="1">
      <alignment vertical="top"/>
      <protection locked="0"/>
    </xf>
    <xf numFmtId="167" fontId="5" fillId="3" borderId="1" xfId="1" applyNumberFormat="1" applyFont="1" applyFill="1" applyBorder="1" applyAlignment="1" applyProtection="1">
      <alignment horizontal="right" vertical="top"/>
      <protection locked="0"/>
    </xf>
    <xf numFmtId="165" fontId="5" fillId="2" borderId="1" xfId="1" applyNumberFormat="1" applyFont="1" applyFill="1" applyBorder="1" applyAlignment="1">
      <alignment horizontal="right" vertical="top"/>
    </xf>
    <xf numFmtId="165" fontId="5" fillId="0" borderId="1" xfId="1" applyNumberFormat="1" applyFont="1" applyFill="1" applyBorder="1" applyAlignment="1">
      <alignment horizontal="right"/>
    </xf>
    <xf numFmtId="167" fontId="5" fillId="3" borderId="1" xfId="1" applyNumberFormat="1" applyFont="1" applyFill="1" applyBorder="1" applyAlignment="1" applyProtection="1">
      <alignment vertical="top"/>
      <protection locked="0"/>
    </xf>
    <xf numFmtId="165" fontId="4" fillId="2" borderId="1" xfId="1" applyNumberFormat="1" applyFont="1" applyFill="1" applyBorder="1" applyAlignment="1">
      <alignment horizontal="right" vertical="top"/>
    </xf>
    <xf numFmtId="165" fontId="5" fillId="0" borderId="1" xfId="1" quotePrefix="1" applyNumberFormat="1" applyFont="1" applyBorder="1" applyAlignment="1">
      <alignment horizontal="right" vertical="top"/>
    </xf>
    <xf numFmtId="166" fontId="0" fillId="0" borderId="1" xfId="0" applyNumberFormat="1" applyBorder="1" applyAlignment="1">
      <alignment horizontal="right" vertical="center"/>
    </xf>
    <xf numFmtId="165" fontId="4" fillId="2" borderId="1" xfId="1" applyNumberFormat="1" applyFont="1" applyFill="1" applyBorder="1" applyAlignment="1" applyProtection="1">
      <alignment horizontal="right" vertical="top"/>
    </xf>
    <xf numFmtId="165" fontId="5" fillId="0" borderId="1" xfId="1" applyNumberFormat="1" applyFont="1" applyBorder="1" applyAlignment="1" applyProtection="1">
      <alignment horizontal="right" vertical="top"/>
    </xf>
    <xf numFmtId="165" fontId="5" fillId="0" borderId="1" xfId="0" applyNumberFormat="1" applyFont="1" applyBorder="1" applyAlignment="1">
      <alignment horizontal="right"/>
    </xf>
    <xf numFmtId="0" fontId="0" fillId="0" borderId="1" xfId="0" applyBorder="1" applyAlignment="1">
      <alignment vertical="top"/>
    </xf>
    <xf numFmtId="166" fontId="5" fillId="0" borderId="1" xfId="2" applyNumberFormat="1" applyFont="1" applyBorder="1" applyAlignment="1" applyProtection="1">
      <alignment horizontal="right"/>
    </xf>
    <xf numFmtId="165" fontId="4" fillId="2" borderId="1" xfId="1" applyNumberFormat="1" applyFont="1" applyFill="1" applyBorder="1" applyAlignment="1" applyProtection="1">
      <alignment vertical="top"/>
    </xf>
    <xf numFmtId="165" fontId="5" fillId="0" borderId="1" xfId="1" applyNumberFormat="1" applyFont="1" applyBorder="1" applyAlignment="1" applyProtection="1">
      <alignment vertical="top"/>
    </xf>
    <xf numFmtId="164" fontId="0" fillId="0" borderId="1" xfId="0" applyNumberFormat="1" applyBorder="1" applyAlignment="1">
      <alignment vertical="top"/>
    </xf>
    <xf numFmtId="0" fontId="7" fillId="0" borderId="0" xfId="0" applyFont="1" applyAlignment="1">
      <alignment vertical="center" wrapText="1"/>
    </xf>
    <xf numFmtId="0" fontId="5" fillId="0" borderId="5" xfId="0" applyFont="1" applyBorder="1" applyAlignment="1">
      <alignment vertical="center"/>
    </xf>
    <xf numFmtId="0" fontId="5" fillId="0" borderId="5" xfId="0" applyFont="1" applyBorder="1" applyAlignment="1">
      <alignment horizontal="right" vertical="center"/>
    </xf>
    <xf numFmtId="167" fontId="8" fillId="3" borderId="6" xfId="1" applyNumberFormat="1" applyFont="1" applyFill="1" applyBorder="1" applyAlignment="1" applyProtection="1">
      <alignment horizontal="left" vertical="center"/>
      <protection locked="0"/>
    </xf>
    <xf numFmtId="167" fontId="8" fillId="3" borderId="9" xfId="1" applyNumberFormat="1" applyFont="1" applyFill="1" applyBorder="1" applyAlignment="1" applyProtection="1">
      <alignment horizontal="left" vertical="top"/>
      <protection locked="0"/>
    </xf>
    <xf numFmtId="0" fontId="11" fillId="0" borderId="0" xfId="0" applyFont="1" applyAlignment="1">
      <alignment vertical="center" wrapText="1"/>
    </xf>
    <xf numFmtId="167" fontId="0" fillId="3" borderId="7" xfId="1" applyNumberFormat="1" applyFont="1" applyFill="1" applyBorder="1" applyAlignment="1" applyProtection="1">
      <alignment horizontal="left" vertical="center"/>
      <protection locked="0"/>
    </xf>
    <xf numFmtId="167" fontId="8" fillId="3" borderId="8" xfId="1" applyNumberFormat="1" applyFont="1" applyFill="1" applyBorder="1" applyAlignment="1" applyProtection="1">
      <alignment horizontal="left" vertical="top"/>
      <protection locked="0"/>
    </xf>
    <xf numFmtId="0" fontId="9" fillId="3" borderId="3" xfId="0" applyFont="1" applyFill="1" applyBorder="1" applyAlignment="1">
      <alignment horizontal="left" vertical="top" wrapText="1"/>
    </xf>
    <xf numFmtId="0" fontId="9" fillId="3" borderId="4" xfId="0" applyFont="1" applyFill="1" applyBorder="1" applyAlignment="1">
      <alignment horizontal="left" vertical="top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49" fontId="0" fillId="0" borderId="0" xfId="0" applyNumberFormat="1" applyAlignment="1">
      <alignment horizontal="left" vertical="top" wrapText="1"/>
    </xf>
    <xf numFmtId="49" fontId="0" fillId="0" borderId="0" xfId="0" applyNumberFormat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/>
    </xf>
    <xf numFmtId="49" fontId="6" fillId="0" borderId="0" xfId="0" applyNumberFormat="1" applyFont="1" applyAlignment="1">
      <alignment horizontal="left" vertical="top" wrapText="1"/>
    </xf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126"/>
  <sheetViews>
    <sheetView tabSelected="1" zoomScale="150" zoomScaleNormal="150" workbookViewId="0"/>
  </sheetViews>
  <sheetFormatPr baseColWidth="10" defaultRowHeight="12.75" x14ac:dyDescent="0.2"/>
  <cols>
    <col min="1" max="1" width="37.42578125" bestFit="1" customWidth="1"/>
    <col min="2" max="2" width="29.7109375" customWidth="1"/>
    <col min="3" max="3" width="27" customWidth="1"/>
  </cols>
  <sheetData>
    <row r="1" spans="1:3" s="22" customFormat="1" ht="15.75" customHeight="1" x14ac:dyDescent="0.2">
      <c r="A1" s="58" t="s">
        <v>175</v>
      </c>
      <c r="B1" s="61" t="s">
        <v>180</v>
      </c>
      <c r="C1" s="55"/>
    </row>
    <row r="2" spans="1:3" s="22" customFormat="1" ht="15.75" customHeight="1" thickBot="1" x14ac:dyDescent="0.25">
      <c r="A2" s="62" t="s">
        <v>175</v>
      </c>
      <c r="B2" s="59" t="s">
        <v>175</v>
      </c>
      <c r="C2" s="60" t="s">
        <v>174</v>
      </c>
    </row>
    <row r="3" spans="1:3" s="19" customFormat="1" x14ac:dyDescent="0.2">
      <c r="A3" s="56" t="s">
        <v>113</v>
      </c>
      <c r="B3" s="57" t="s">
        <v>114</v>
      </c>
    </row>
    <row r="4" spans="1:3" x14ac:dyDescent="0.2">
      <c r="A4" s="20" t="s">
        <v>17</v>
      </c>
      <c r="B4" s="21" t="e">
        <f>'a) Nettoschuld pro Einw.'!C9</f>
        <v>#DIV/0!</v>
      </c>
    </row>
    <row r="5" spans="1:3" x14ac:dyDescent="0.2">
      <c r="A5" s="20" t="s">
        <v>110</v>
      </c>
      <c r="B5" s="46" t="e">
        <f>'b) Bruttoverschuldungsanteil'!C23</f>
        <v>#DIV/0!</v>
      </c>
    </row>
    <row r="6" spans="1:3" x14ac:dyDescent="0.2">
      <c r="A6" s="20" t="s">
        <v>111</v>
      </c>
      <c r="B6" s="46" t="e">
        <f>'c) Nettoverschuldungsquotient'!C6</f>
        <v>#DIV/0!</v>
      </c>
    </row>
    <row r="7" spans="1:3" x14ac:dyDescent="0.2">
      <c r="A7" s="20" t="s">
        <v>112</v>
      </c>
      <c r="B7" s="46" t="e">
        <f>'d) Selbstfinanzierungsgrad'!C20</f>
        <v>#DIV/0!</v>
      </c>
    </row>
    <row r="8" spans="1:3" x14ac:dyDescent="0.2">
      <c r="A8" s="20" t="s">
        <v>78</v>
      </c>
      <c r="B8" s="46" t="e">
        <f>'e) Selbstfinanzierungsanteil'!C6</f>
        <v>#DIV/0!</v>
      </c>
    </row>
    <row r="9" spans="1:3" x14ac:dyDescent="0.2">
      <c r="A9" s="20" t="s">
        <v>99</v>
      </c>
      <c r="B9" s="46" t="e">
        <f>'f) Investitionsanteil'!C20</f>
        <v>#DIV/0!</v>
      </c>
    </row>
    <row r="10" spans="1:3" x14ac:dyDescent="0.2">
      <c r="A10" s="20" t="s">
        <v>105</v>
      </c>
      <c r="B10" s="46" t="e">
        <f>'g) Zinsbelastungsanteil'!C8</f>
        <v>#DIV/0!</v>
      </c>
    </row>
    <row r="11" spans="1:3" x14ac:dyDescent="0.2">
      <c r="A11" s="20" t="s">
        <v>109</v>
      </c>
      <c r="B11" s="46" t="e">
        <f>'h) Kapitaldienstanteil'!C13</f>
        <v>#DIV/0!</v>
      </c>
    </row>
    <row r="13" spans="1:3" x14ac:dyDescent="0.2">
      <c r="A13" s="22" t="s">
        <v>181</v>
      </c>
    </row>
    <row r="16" spans="1:3" ht="26.25" customHeight="1" x14ac:dyDescent="0.2">
      <c r="A16" s="63" t="s">
        <v>179</v>
      </c>
      <c r="B16" s="64"/>
    </row>
    <row r="92" spans="1:1" x14ac:dyDescent="0.2">
      <c r="A92" t="s">
        <v>175</v>
      </c>
    </row>
    <row r="93" spans="1:1" x14ac:dyDescent="0.2">
      <c r="A93" t="s">
        <v>176</v>
      </c>
    </row>
    <row r="94" spans="1:1" x14ac:dyDescent="0.2">
      <c r="A94" t="s">
        <v>177</v>
      </c>
    </row>
    <row r="95" spans="1:1" x14ac:dyDescent="0.2">
      <c r="A95" t="s">
        <v>178</v>
      </c>
    </row>
    <row r="99" spans="1:2" x14ac:dyDescent="0.2">
      <c r="A99" t="s">
        <v>175</v>
      </c>
      <c r="B99" t="s">
        <v>175</v>
      </c>
    </row>
    <row r="100" spans="1:2" x14ac:dyDescent="0.2">
      <c r="A100" t="s">
        <v>149</v>
      </c>
      <c r="B100" t="s">
        <v>168</v>
      </c>
    </row>
    <row r="101" spans="1:2" x14ac:dyDescent="0.2">
      <c r="A101" t="s">
        <v>150</v>
      </c>
      <c r="B101" t="s">
        <v>153</v>
      </c>
    </row>
    <row r="102" spans="1:2" x14ac:dyDescent="0.2">
      <c r="A102" t="s">
        <v>151</v>
      </c>
      <c r="B102" t="s">
        <v>154</v>
      </c>
    </row>
    <row r="103" spans="1:2" x14ac:dyDescent="0.2">
      <c r="A103" t="s">
        <v>152</v>
      </c>
      <c r="B103" t="s">
        <v>164</v>
      </c>
    </row>
    <row r="104" spans="1:2" x14ac:dyDescent="0.2">
      <c r="B104" t="s">
        <v>155</v>
      </c>
    </row>
    <row r="105" spans="1:2" x14ac:dyDescent="0.2">
      <c r="B105" t="s">
        <v>156</v>
      </c>
    </row>
    <row r="106" spans="1:2" x14ac:dyDescent="0.2">
      <c r="B106" t="s">
        <v>157</v>
      </c>
    </row>
    <row r="107" spans="1:2" x14ac:dyDescent="0.2">
      <c r="B107" t="s">
        <v>158</v>
      </c>
    </row>
    <row r="108" spans="1:2" x14ac:dyDescent="0.2">
      <c r="B108" t="s">
        <v>159</v>
      </c>
    </row>
    <row r="109" spans="1:2" x14ac:dyDescent="0.2">
      <c r="B109" t="s">
        <v>160</v>
      </c>
    </row>
    <row r="110" spans="1:2" x14ac:dyDescent="0.2">
      <c r="B110" t="s">
        <v>161</v>
      </c>
    </row>
    <row r="111" spans="1:2" x14ac:dyDescent="0.2">
      <c r="B111" t="s">
        <v>162</v>
      </c>
    </row>
    <row r="112" spans="1:2" x14ac:dyDescent="0.2">
      <c r="B112" t="s">
        <v>163</v>
      </c>
    </row>
    <row r="113" spans="2:2" x14ac:dyDescent="0.2">
      <c r="B113" t="s">
        <v>165</v>
      </c>
    </row>
    <row r="114" spans="2:2" x14ac:dyDescent="0.2">
      <c r="B114" t="s">
        <v>166</v>
      </c>
    </row>
    <row r="116" spans="2:2" x14ac:dyDescent="0.2">
      <c r="B116" t="s">
        <v>167</v>
      </c>
    </row>
    <row r="117" spans="2:2" x14ac:dyDescent="0.2">
      <c r="B117" t="s">
        <v>169</v>
      </c>
    </row>
    <row r="118" spans="2:2" x14ac:dyDescent="0.2">
      <c r="B118" t="s">
        <v>170</v>
      </c>
    </row>
    <row r="119" spans="2:2" x14ac:dyDescent="0.2">
      <c r="B119" t="s">
        <v>171</v>
      </c>
    </row>
    <row r="120" spans="2:2" x14ac:dyDescent="0.2">
      <c r="B120" t="s">
        <v>172</v>
      </c>
    </row>
    <row r="121" spans="2:2" x14ac:dyDescent="0.2">
      <c r="B121" t="s">
        <v>155</v>
      </c>
    </row>
    <row r="122" spans="2:2" x14ac:dyDescent="0.2">
      <c r="B122" t="s">
        <v>173</v>
      </c>
    </row>
    <row r="123" spans="2:2" x14ac:dyDescent="0.2">
      <c r="B123" t="s">
        <v>158</v>
      </c>
    </row>
    <row r="124" spans="2:2" x14ac:dyDescent="0.2">
      <c r="B124" t="s">
        <v>161</v>
      </c>
    </row>
    <row r="125" spans="2:2" x14ac:dyDescent="0.2">
      <c r="B125" t="s">
        <v>162</v>
      </c>
    </row>
    <row r="126" spans="2:2" x14ac:dyDescent="0.2">
      <c r="B126" t="s">
        <v>163</v>
      </c>
    </row>
  </sheetData>
  <sheetProtection sheet="1" objects="1" scenarios="1"/>
  <mergeCells count="1">
    <mergeCell ref="A16:B16"/>
  </mergeCells>
  <phoneticPr fontId="12" type="noConversion"/>
  <dataValidations count="3">
    <dataValidation type="list" showInputMessage="1" showErrorMessage="1" sqref="A2" xr:uid="{FCC17684-177A-4B7A-AE3C-45899497BD83}">
      <formula1>$A$99:$A$103</formula1>
    </dataValidation>
    <dataValidation type="list" showInputMessage="1" showErrorMessage="1" sqref="B2" xr:uid="{3ABEFABF-A382-422B-B93A-731600E5FAFD}">
      <formula1>$B$99:$B$126</formula1>
    </dataValidation>
    <dataValidation type="list" allowBlank="1" showInputMessage="1" showErrorMessage="1" sqref="A1" xr:uid="{86C7E7FE-1A92-4825-947A-A681655866DC}">
      <formula1>$A$92:$A$95</formula1>
    </dataValidation>
  </dataValidations>
  <pageMargins left="0.70866141732283472" right="0.70866141732283472" top="0.78740157480314965" bottom="0.78740157480314965" header="0.31496062992125984" footer="0.31496062992125984"/>
  <pageSetup paperSize="9" scale="46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D11"/>
  <sheetViews>
    <sheetView zoomScale="150" zoomScaleNormal="150" workbookViewId="0">
      <selection activeCell="A2" sqref="A2:D2"/>
    </sheetView>
  </sheetViews>
  <sheetFormatPr baseColWidth="10" defaultRowHeight="12.75" x14ac:dyDescent="0.2"/>
  <cols>
    <col min="1" max="1" width="7.28515625" customWidth="1"/>
    <col min="2" max="2" width="33.7109375" customWidth="1"/>
    <col min="3" max="3" width="14.7109375" customWidth="1"/>
    <col min="4" max="4" width="35.7109375" customWidth="1"/>
    <col min="5" max="5" width="13.140625" customWidth="1"/>
  </cols>
  <sheetData>
    <row r="1" spans="1:4" s="1" customFormat="1" ht="31.9" customHeight="1" x14ac:dyDescent="0.2">
      <c r="A1" s="65" t="s">
        <v>135</v>
      </c>
      <c r="B1" s="66"/>
      <c r="C1" s="66"/>
      <c r="D1" s="66"/>
    </row>
    <row r="2" spans="1:4" s="1" customFormat="1" ht="31.9" customHeight="1" x14ac:dyDescent="0.2">
      <c r="A2" s="69" t="s">
        <v>137</v>
      </c>
      <c r="B2" s="70"/>
      <c r="C2" s="70"/>
      <c r="D2" s="70"/>
    </row>
    <row r="3" spans="1:4" s="1" customFormat="1" ht="31.9" customHeight="1" x14ac:dyDescent="0.2">
      <c r="A3" s="7" t="s">
        <v>119</v>
      </c>
      <c r="B3" s="7" t="s">
        <v>9</v>
      </c>
      <c r="C3" s="2" t="s">
        <v>10</v>
      </c>
      <c r="D3" s="7" t="s">
        <v>18</v>
      </c>
    </row>
    <row r="4" spans="1:4" ht="13.15" customHeight="1" x14ac:dyDescent="0.2">
      <c r="A4" s="28">
        <v>20</v>
      </c>
      <c r="B4" s="5" t="s">
        <v>8</v>
      </c>
      <c r="C4" s="38"/>
      <c r="D4" s="30"/>
    </row>
    <row r="5" spans="1:4" ht="13.15" customHeight="1" x14ac:dyDescent="0.2">
      <c r="A5" s="29" t="s">
        <v>11</v>
      </c>
      <c r="B5" s="5" t="s">
        <v>12</v>
      </c>
      <c r="C5" s="38"/>
      <c r="D5" s="30"/>
    </row>
    <row r="6" spans="1:4" ht="13.15" customHeight="1" x14ac:dyDescent="0.2">
      <c r="A6" s="28">
        <v>-10</v>
      </c>
      <c r="B6" s="5" t="s">
        <v>13</v>
      </c>
      <c r="C6" s="38"/>
      <c r="D6" s="30"/>
    </row>
    <row r="7" spans="1:4" ht="13.15" customHeight="1" x14ac:dyDescent="0.2">
      <c r="A7" s="28"/>
      <c r="B7" s="6" t="s">
        <v>15</v>
      </c>
      <c r="C7" s="42">
        <f>SUM(C4:C6)</f>
        <v>0</v>
      </c>
      <c r="D7" s="5" t="s">
        <v>123</v>
      </c>
    </row>
    <row r="8" spans="1:4" ht="13.15" customHeight="1" x14ac:dyDescent="0.2">
      <c r="A8" s="28"/>
      <c r="B8" s="5" t="s">
        <v>16</v>
      </c>
      <c r="C8" s="38"/>
      <c r="D8" s="30"/>
    </row>
    <row r="9" spans="1:4" ht="13.15" customHeight="1" x14ac:dyDescent="0.2">
      <c r="A9" s="28"/>
      <c r="B9" s="6" t="s">
        <v>17</v>
      </c>
      <c r="C9" s="18" t="e">
        <f>C7/C8</f>
        <v>#DIV/0!</v>
      </c>
      <c r="D9" s="5" t="s">
        <v>19</v>
      </c>
    </row>
    <row r="10" spans="1:4" s="1" customFormat="1" ht="62.45" customHeight="1" x14ac:dyDescent="0.2">
      <c r="A10" s="68" t="s">
        <v>3</v>
      </c>
      <c r="B10" s="68"/>
      <c r="C10" s="68"/>
      <c r="D10" s="68"/>
    </row>
    <row r="11" spans="1:4" s="4" customFormat="1" ht="79.900000000000006" customHeight="1" x14ac:dyDescent="0.2">
      <c r="A11" s="67" t="s">
        <v>14</v>
      </c>
      <c r="B11" s="67"/>
      <c r="C11" s="67"/>
      <c r="D11" s="67"/>
    </row>
  </sheetData>
  <sheetProtection sheet="1"/>
  <mergeCells count="4">
    <mergeCell ref="A1:D1"/>
    <mergeCell ref="A11:D11"/>
    <mergeCell ref="A10:D10"/>
    <mergeCell ref="A2:D2"/>
  </mergeCells>
  <pageMargins left="0.70866141732283472" right="0.70866141732283472" top="0.78740157480314965" bottom="0.78740157480314965" header="0.31496062992125984" footer="0.31496062992125984"/>
  <pageSetup paperSize="9" scale="9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D25"/>
  <sheetViews>
    <sheetView zoomScale="150" zoomScaleNormal="150" workbookViewId="0">
      <selection activeCell="A2" sqref="A2:D2"/>
    </sheetView>
  </sheetViews>
  <sheetFormatPr baseColWidth="10" defaultRowHeight="12.75" x14ac:dyDescent="0.2"/>
  <cols>
    <col min="1" max="1" width="7.28515625" customWidth="1"/>
    <col min="2" max="2" width="33.7109375" customWidth="1"/>
    <col min="3" max="3" width="14.7109375" customWidth="1"/>
    <col min="4" max="4" width="42.7109375" bestFit="1" customWidth="1"/>
    <col min="5" max="5" width="13.140625" customWidth="1"/>
  </cols>
  <sheetData>
    <row r="1" spans="1:4" s="1" customFormat="1" ht="31.9" customHeight="1" x14ac:dyDescent="0.2">
      <c r="A1" s="65" t="s">
        <v>136</v>
      </c>
      <c r="B1" s="66"/>
      <c r="C1" s="66"/>
      <c r="D1" s="66"/>
    </row>
    <row r="2" spans="1:4" s="1" customFormat="1" ht="31.9" customHeight="1" x14ac:dyDescent="0.2">
      <c r="A2" s="69" t="s">
        <v>138</v>
      </c>
      <c r="B2" s="70"/>
      <c r="C2" s="70"/>
      <c r="D2" s="70"/>
    </row>
    <row r="3" spans="1:4" s="1" customFormat="1" ht="31.9" customHeight="1" x14ac:dyDescent="0.2">
      <c r="A3" s="7" t="s">
        <v>119</v>
      </c>
      <c r="B3" s="7" t="s">
        <v>9</v>
      </c>
      <c r="C3" s="2" t="s">
        <v>10</v>
      </c>
      <c r="D3" s="7" t="s">
        <v>18</v>
      </c>
    </row>
    <row r="4" spans="1:4" ht="13.15" customHeight="1" x14ac:dyDescent="0.2">
      <c r="A4" s="27">
        <v>200</v>
      </c>
      <c r="B4" s="10" t="s">
        <v>20</v>
      </c>
      <c r="C4" s="38"/>
      <c r="D4" s="32"/>
    </row>
    <row r="5" spans="1:4" ht="13.15" customHeight="1" x14ac:dyDescent="0.2">
      <c r="A5" s="26" t="s">
        <v>22</v>
      </c>
      <c r="B5" s="10" t="s">
        <v>21</v>
      </c>
      <c r="C5" s="38"/>
      <c r="D5" s="32"/>
    </row>
    <row r="6" spans="1:4" ht="13.15" customHeight="1" x14ac:dyDescent="0.2">
      <c r="A6" s="27">
        <v>-2016</v>
      </c>
      <c r="B6" s="10" t="s">
        <v>23</v>
      </c>
      <c r="C6" s="38"/>
      <c r="D6" s="32"/>
    </row>
    <row r="7" spans="1:4" ht="13.15" customHeight="1" x14ac:dyDescent="0.2">
      <c r="A7" s="26" t="s">
        <v>24</v>
      </c>
      <c r="B7" s="10" t="s">
        <v>25</v>
      </c>
      <c r="C7" s="38"/>
      <c r="D7" s="32"/>
    </row>
    <row r="8" spans="1:4" ht="13.15" customHeight="1" x14ac:dyDescent="0.2">
      <c r="A8" s="27">
        <v>-2066</v>
      </c>
      <c r="B8" s="10" t="s">
        <v>115</v>
      </c>
      <c r="C8" s="38"/>
      <c r="D8" s="32"/>
    </row>
    <row r="9" spans="1:4" ht="13.15" customHeight="1" x14ac:dyDescent="0.2">
      <c r="A9" s="27">
        <v>-2068</v>
      </c>
      <c r="B9" s="10" t="s">
        <v>26</v>
      </c>
      <c r="C9" s="44">
        <f>'a) Nettoschuld pro Einw.'!C5</f>
        <v>0</v>
      </c>
      <c r="D9" s="34" t="s">
        <v>146</v>
      </c>
    </row>
    <row r="10" spans="1:4" ht="13.15" customHeight="1" x14ac:dyDescent="0.2">
      <c r="A10" s="27"/>
      <c r="B10" s="13" t="s">
        <v>27</v>
      </c>
      <c r="C10" s="14">
        <f>SUM(C4:C9)</f>
        <v>0</v>
      </c>
      <c r="D10" s="10" t="s">
        <v>124</v>
      </c>
    </row>
    <row r="11" spans="1:4" ht="13.15" customHeight="1" x14ac:dyDescent="0.2">
      <c r="A11" s="27">
        <v>40</v>
      </c>
      <c r="B11" s="10" t="s">
        <v>29</v>
      </c>
      <c r="C11" s="38"/>
      <c r="D11" s="32"/>
    </row>
    <row r="12" spans="1:4" ht="13.15" customHeight="1" x14ac:dyDescent="0.2">
      <c r="A12" s="26" t="s">
        <v>30</v>
      </c>
      <c r="B12" s="10" t="s">
        <v>31</v>
      </c>
      <c r="C12" s="38"/>
      <c r="D12" s="32"/>
    </row>
    <row r="13" spans="1:4" ht="13.15" customHeight="1" x14ac:dyDescent="0.2">
      <c r="A13" s="26" t="s">
        <v>32</v>
      </c>
      <c r="B13" s="10" t="s">
        <v>33</v>
      </c>
      <c r="C13" s="38"/>
      <c r="D13" s="32"/>
    </row>
    <row r="14" spans="1:4" ht="13.15" customHeight="1" x14ac:dyDescent="0.2">
      <c r="A14" s="26" t="s">
        <v>35</v>
      </c>
      <c r="B14" s="10" t="s">
        <v>36</v>
      </c>
      <c r="C14" s="38"/>
      <c r="D14" s="32"/>
    </row>
    <row r="15" spans="1:4" ht="13.15" customHeight="1" x14ac:dyDescent="0.2">
      <c r="A15" s="26" t="s">
        <v>34</v>
      </c>
      <c r="B15" s="10" t="s">
        <v>37</v>
      </c>
      <c r="C15" s="38"/>
      <c r="D15" s="32"/>
    </row>
    <row r="16" spans="1:4" ht="13.15" customHeight="1" x14ac:dyDescent="0.2">
      <c r="A16" s="26" t="s">
        <v>38</v>
      </c>
      <c r="B16" s="10" t="s">
        <v>55</v>
      </c>
      <c r="C16" s="38"/>
      <c r="D16" s="32"/>
    </row>
    <row r="17" spans="1:4" x14ac:dyDescent="0.2">
      <c r="A17" s="26" t="s">
        <v>39</v>
      </c>
      <c r="B17" s="10" t="s">
        <v>40</v>
      </c>
      <c r="C17" s="38"/>
      <c r="D17" s="10"/>
    </row>
    <row r="18" spans="1:4" x14ac:dyDescent="0.2">
      <c r="A18" s="26" t="s">
        <v>41</v>
      </c>
      <c r="B18" s="10" t="s">
        <v>42</v>
      </c>
      <c r="C18" s="38"/>
      <c r="D18" s="32"/>
    </row>
    <row r="19" spans="1:4" x14ac:dyDescent="0.2">
      <c r="A19" s="26" t="s">
        <v>43</v>
      </c>
      <c r="B19" s="10" t="s">
        <v>44</v>
      </c>
      <c r="C19" s="38"/>
      <c r="D19" s="32"/>
    </row>
    <row r="20" spans="1:4" x14ac:dyDescent="0.2">
      <c r="A20" s="26" t="s">
        <v>45</v>
      </c>
      <c r="B20" s="10" t="s">
        <v>46</v>
      </c>
      <c r="C20" s="38"/>
      <c r="D20" s="32"/>
    </row>
    <row r="21" spans="1:4" x14ac:dyDescent="0.2">
      <c r="A21" s="26" t="s">
        <v>47</v>
      </c>
      <c r="B21" s="10" t="s">
        <v>48</v>
      </c>
      <c r="C21" s="38"/>
      <c r="D21" s="32"/>
    </row>
    <row r="22" spans="1:4" ht="13.15" customHeight="1" x14ac:dyDescent="0.2">
      <c r="A22" s="27"/>
      <c r="B22" s="13" t="s">
        <v>49</v>
      </c>
      <c r="C22" s="14">
        <f>SUM(C11:C21)</f>
        <v>0</v>
      </c>
      <c r="D22" s="10" t="s">
        <v>148</v>
      </c>
    </row>
    <row r="23" spans="1:4" x14ac:dyDescent="0.2">
      <c r="A23" s="26"/>
      <c r="B23" s="13" t="s">
        <v>110</v>
      </c>
      <c r="C23" s="35" t="e">
        <f>C10/C22</f>
        <v>#DIV/0!</v>
      </c>
      <c r="D23" s="10" t="s">
        <v>125</v>
      </c>
    </row>
    <row r="24" spans="1:4" s="1" customFormat="1" ht="62.45" customHeight="1" x14ac:dyDescent="0.2">
      <c r="A24" s="68" t="s">
        <v>0</v>
      </c>
      <c r="B24" s="68"/>
      <c r="C24" s="68"/>
      <c r="D24" s="68"/>
    </row>
    <row r="25" spans="1:4" s="4" customFormat="1" ht="79.900000000000006" customHeight="1" x14ac:dyDescent="0.2">
      <c r="A25" s="71" t="s">
        <v>28</v>
      </c>
      <c r="B25" s="71"/>
      <c r="C25" s="67"/>
      <c r="D25" s="67"/>
    </row>
  </sheetData>
  <sheetProtection sheet="1" objects="1" scenarios="1"/>
  <mergeCells count="4">
    <mergeCell ref="A1:D1"/>
    <mergeCell ref="A25:D25"/>
    <mergeCell ref="A24:D24"/>
    <mergeCell ref="A2:D2"/>
  </mergeCells>
  <pageMargins left="0.70866141732283472" right="0.70866141732283472" top="0.78740157480314965" bottom="0.78740157480314965" header="0.31496062992125984" footer="0.31496062992125984"/>
  <pageSetup paperSize="9" scale="9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D8"/>
  <sheetViews>
    <sheetView zoomScale="150" zoomScaleNormal="150" workbookViewId="0">
      <selection activeCell="A2" sqref="A2:D2"/>
    </sheetView>
  </sheetViews>
  <sheetFormatPr baseColWidth="10" defaultRowHeight="12.75" x14ac:dyDescent="0.2"/>
  <cols>
    <col min="1" max="1" width="7.28515625" customWidth="1"/>
    <col min="2" max="2" width="33.7109375" customWidth="1"/>
    <col min="3" max="3" width="14.7109375" customWidth="1"/>
    <col min="4" max="4" width="35.7109375" customWidth="1"/>
    <col min="5" max="5" width="13.140625" customWidth="1"/>
  </cols>
  <sheetData>
    <row r="1" spans="1:4" s="1" customFormat="1" ht="31.9" customHeight="1" x14ac:dyDescent="0.2">
      <c r="A1" s="65" t="s">
        <v>136</v>
      </c>
      <c r="B1" s="66"/>
      <c r="C1" s="66"/>
      <c r="D1" s="66"/>
    </row>
    <row r="2" spans="1:4" s="1" customFormat="1" ht="31.9" customHeight="1" x14ac:dyDescent="0.2">
      <c r="A2" s="69" t="s">
        <v>139</v>
      </c>
      <c r="B2" s="70"/>
      <c r="C2" s="70"/>
      <c r="D2" s="70"/>
    </row>
    <row r="3" spans="1:4" s="1" customFormat="1" ht="31.9" customHeight="1" x14ac:dyDescent="0.2">
      <c r="A3" s="7" t="s">
        <v>119</v>
      </c>
      <c r="B3" s="7" t="s">
        <v>9</v>
      </c>
      <c r="C3" s="2" t="s">
        <v>10</v>
      </c>
      <c r="D3" s="7" t="s">
        <v>18</v>
      </c>
    </row>
    <row r="4" spans="1:4" ht="13.15" customHeight="1" x14ac:dyDescent="0.2">
      <c r="A4" s="27"/>
      <c r="B4" s="15" t="s">
        <v>50</v>
      </c>
      <c r="C4" s="23">
        <f>'a) Nettoschuld pro Einw.'!C7</f>
        <v>0</v>
      </c>
      <c r="D4" s="33" t="s">
        <v>104</v>
      </c>
    </row>
    <row r="5" spans="1:4" ht="13.15" customHeight="1" x14ac:dyDescent="0.2">
      <c r="A5" s="27">
        <v>40</v>
      </c>
      <c r="B5" s="11" t="s">
        <v>29</v>
      </c>
      <c r="C5" s="24">
        <f>'b) Bruttoverschuldungsanteil'!C11</f>
        <v>0</v>
      </c>
      <c r="D5" s="33" t="s">
        <v>77</v>
      </c>
    </row>
    <row r="6" spans="1:4" ht="13.15" customHeight="1" x14ac:dyDescent="0.2">
      <c r="A6" s="27"/>
      <c r="B6" s="15" t="s">
        <v>111</v>
      </c>
      <c r="C6" s="36" t="e">
        <f>C4/C5</f>
        <v>#DIV/0!</v>
      </c>
      <c r="D6" s="11" t="s">
        <v>126</v>
      </c>
    </row>
    <row r="7" spans="1:4" s="1" customFormat="1" ht="62.45" customHeight="1" x14ac:dyDescent="0.2">
      <c r="A7" s="68" t="s">
        <v>7</v>
      </c>
      <c r="B7" s="68"/>
      <c r="C7" s="68"/>
      <c r="D7" s="68"/>
    </row>
    <row r="8" spans="1:4" s="4" customFormat="1" ht="79.900000000000006" customHeight="1" x14ac:dyDescent="0.2">
      <c r="A8" s="71" t="s">
        <v>116</v>
      </c>
      <c r="B8" s="71"/>
      <c r="C8" s="67"/>
      <c r="D8" s="67"/>
    </row>
  </sheetData>
  <sheetProtection sheet="1"/>
  <mergeCells count="4">
    <mergeCell ref="A1:D1"/>
    <mergeCell ref="A8:D8"/>
    <mergeCell ref="A7:D7"/>
    <mergeCell ref="A2:D2"/>
  </mergeCells>
  <pageMargins left="0.70866141732283472" right="0.70866141732283472" top="0.78740157480314965" bottom="0.78740157480314965" header="0.31496062992125984" footer="0.31496062992125984"/>
  <pageSetup paperSize="9" scale="9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D22"/>
  <sheetViews>
    <sheetView zoomScale="150" zoomScaleNormal="150" workbookViewId="0">
      <selection activeCell="A2" sqref="A2:D2"/>
    </sheetView>
  </sheetViews>
  <sheetFormatPr baseColWidth="10" defaultRowHeight="12.75" x14ac:dyDescent="0.2"/>
  <cols>
    <col min="1" max="1" width="7.28515625" customWidth="1"/>
    <col min="2" max="2" width="33.7109375" customWidth="1"/>
    <col min="3" max="3" width="14.7109375" customWidth="1"/>
    <col min="4" max="4" width="35.7109375" customWidth="1"/>
    <col min="5" max="5" width="13.140625" customWidth="1"/>
  </cols>
  <sheetData>
    <row r="1" spans="1:4" s="1" customFormat="1" ht="31.9" customHeight="1" x14ac:dyDescent="0.2">
      <c r="A1" s="65" t="s">
        <v>136</v>
      </c>
      <c r="B1" s="66"/>
      <c r="C1" s="66"/>
      <c r="D1" s="66"/>
    </row>
    <row r="2" spans="1:4" s="1" customFormat="1" ht="31.9" customHeight="1" x14ac:dyDescent="0.2">
      <c r="A2" s="69" t="s">
        <v>140</v>
      </c>
      <c r="B2" s="70"/>
      <c r="C2" s="70"/>
      <c r="D2" s="70"/>
    </row>
    <row r="3" spans="1:4" s="1" customFormat="1" ht="31.9" customHeight="1" x14ac:dyDescent="0.2">
      <c r="A3" s="7" t="s">
        <v>119</v>
      </c>
      <c r="B3" s="7" t="s">
        <v>9</v>
      </c>
      <c r="C3" s="2" t="s">
        <v>10</v>
      </c>
      <c r="D3" s="7" t="s">
        <v>18</v>
      </c>
    </row>
    <row r="4" spans="1:4" ht="13.15" customHeight="1" x14ac:dyDescent="0.2">
      <c r="A4" s="27"/>
      <c r="B4" s="10" t="s">
        <v>51</v>
      </c>
      <c r="C4" s="39"/>
      <c r="D4" s="32"/>
    </row>
    <row r="5" spans="1:4" ht="13.15" customHeight="1" x14ac:dyDescent="0.2">
      <c r="A5" s="26" t="s">
        <v>52</v>
      </c>
      <c r="B5" s="10" t="s">
        <v>53</v>
      </c>
      <c r="C5" s="39"/>
      <c r="D5" s="32"/>
    </row>
    <row r="6" spans="1:4" ht="13.15" customHeight="1" x14ac:dyDescent="0.2">
      <c r="A6" s="26" t="s">
        <v>54</v>
      </c>
      <c r="B6" s="10" t="s">
        <v>57</v>
      </c>
      <c r="C6" s="39"/>
      <c r="D6" s="32"/>
    </row>
    <row r="7" spans="1:4" ht="13.15" customHeight="1" x14ac:dyDescent="0.2">
      <c r="A7" s="26" t="s">
        <v>62</v>
      </c>
      <c r="B7" s="10" t="s">
        <v>59</v>
      </c>
      <c r="C7" s="39"/>
      <c r="D7" s="32"/>
    </row>
    <row r="8" spans="1:4" ht="13.15" customHeight="1" x14ac:dyDescent="0.2">
      <c r="A8" s="26" t="s">
        <v>58</v>
      </c>
      <c r="B8" s="10" t="s">
        <v>63</v>
      </c>
      <c r="C8" s="39"/>
      <c r="D8" s="32"/>
    </row>
    <row r="9" spans="1:4" ht="13.15" customHeight="1" x14ac:dyDescent="0.2">
      <c r="A9" s="26" t="s">
        <v>60</v>
      </c>
      <c r="B9" s="10" t="s">
        <v>61</v>
      </c>
      <c r="C9" s="39"/>
      <c r="D9" s="32"/>
    </row>
    <row r="10" spans="1:4" ht="13.15" customHeight="1" x14ac:dyDescent="0.2">
      <c r="A10" s="26" t="s">
        <v>65</v>
      </c>
      <c r="B10" s="10" t="s">
        <v>66</v>
      </c>
      <c r="C10" s="39"/>
      <c r="D10" s="32"/>
    </row>
    <row r="11" spans="1:4" ht="13.15" customHeight="1" x14ac:dyDescent="0.2">
      <c r="A11" s="26" t="s">
        <v>117</v>
      </c>
      <c r="B11" s="10" t="s">
        <v>118</v>
      </c>
      <c r="C11" s="39"/>
      <c r="D11" s="32"/>
    </row>
    <row r="12" spans="1:4" ht="13.15" customHeight="1" x14ac:dyDescent="0.2">
      <c r="A12" s="26" t="s">
        <v>68</v>
      </c>
      <c r="B12" s="10" t="s">
        <v>69</v>
      </c>
      <c r="C12" s="39"/>
      <c r="D12" s="32"/>
    </row>
    <row r="13" spans="1:4" ht="13.15" customHeight="1" x14ac:dyDescent="0.2">
      <c r="A13" s="26" t="s">
        <v>71</v>
      </c>
      <c r="B13" s="10" t="s">
        <v>70</v>
      </c>
      <c r="C13" s="39"/>
      <c r="D13" s="32"/>
    </row>
    <row r="14" spans="1:4" ht="13.15" customHeight="1" x14ac:dyDescent="0.2">
      <c r="A14" s="26" t="s">
        <v>56</v>
      </c>
      <c r="B14" s="10" t="s">
        <v>55</v>
      </c>
      <c r="C14" s="52">
        <f>-'b) Bruttoverschuldungsanteil'!C16</f>
        <v>0</v>
      </c>
      <c r="D14" s="34" t="s">
        <v>77</v>
      </c>
    </row>
    <row r="15" spans="1:4" ht="13.15" customHeight="1" x14ac:dyDescent="0.2">
      <c r="A15" s="27">
        <v>-466</v>
      </c>
      <c r="B15" s="10" t="s">
        <v>64</v>
      </c>
      <c r="C15" s="39"/>
      <c r="D15" s="32"/>
    </row>
    <row r="16" spans="1:4" ht="13.15" customHeight="1" x14ac:dyDescent="0.2">
      <c r="A16" s="26" t="s">
        <v>43</v>
      </c>
      <c r="B16" s="10" t="s">
        <v>67</v>
      </c>
      <c r="C16" s="52">
        <f>'b) Bruttoverschuldungsanteil'!C19</f>
        <v>0</v>
      </c>
      <c r="D16" s="34" t="s">
        <v>77</v>
      </c>
    </row>
    <row r="17" spans="1:4" ht="13.15" customHeight="1" x14ac:dyDescent="0.2">
      <c r="A17" s="26" t="s">
        <v>45</v>
      </c>
      <c r="B17" s="10" t="s">
        <v>46</v>
      </c>
      <c r="C17" s="52">
        <f>'b) Bruttoverschuldungsanteil'!C20</f>
        <v>0</v>
      </c>
      <c r="D17" s="34" t="s">
        <v>77</v>
      </c>
    </row>
    <row r="18" spans="1:4" x14ac:dyDescent="0.2">
      <c r="A18" s="12"/>
      <c r="B18" s="13" t="s">
        <v>72</v>
      </c>
      <c r="C18" s="53">
        <f>SUM(C4:C17)</f>
        <v>0</v>
      </c>
      <c r="D18" s="54" t="s">
        <v>120</v>
      </c>
    </row>
    <row r="19" spans="1:4" x14ac:dyDescent="0.2">
      <c r="A19" s="3"/>
      <c r="B19" s="16" t="s">
        <v>73</v>
      </c>
      <c r="C19" s="43"/>
      <c r="D19" s="50" t="s">
        <v>121</v>
      </c>
    </row>
    <row r="20" spans="1:4" x14ac:dyDescent="0.2">
      <c r="A20" s="3"/>
      <c r="B20" s="16" t="s">
        <v>112</v>
      </c>
      <c r="C20" s="51" t="e">
        <f>C18/C19</f>
        <v>#DIV/0!</v>
      </c>
      <c r="D20" s="50" t="s">
        <v>122</v>
      </c>
    </row>
    <row r="21" spans="1:4" s="1" customFormat="1" ht="62.45" customHeight="1" x14ac:dyDescent="0.2">
      <c r="A21" s="68" t="s">
        <v>5</v>
      </c>
      <c r="B21" s="68"/>
      <c r="C21" s="68"/>
      <c r="D21" s="68"/>
    </row>
    <row r="22" spans="1:4" s="4" customFormat="1" ht="79.900000000000006" customHeight="1" x14ac:dyDescent="0.2">
      <c r="A22" s="71" t="s">
        <v>74</v>
      </c>
      <c r="B22" s="71"/>
      <c r="C22" s="67"/>
      <c r="D22" s="67"/>
    </row>
  </sheetData>
  <sheetProtection sheet="1"/>
  <mergeCells count="4">
    <mergeCell ref="A22:D22"/>
    <mergeCell ref="A1:D1"/>
    <mergeCell ref="A21:D21"/>
    <mergeCell ref="A2:D2"/>
  </mergeCells>
  <pageMargins left="0.70866141732283472" right="0.70866141732283472" top="0.78740157480314965" bottom="0.78740157480314965" header="0.31496062992125984" footer="0.31496062992125984"/>
  <pageSetup paperSize="9" scale="96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D8"/>
  <sheetViews>
    <sheetView zoomScale="150" zoomScaleNormal="150" workbookViewId="0">
      <selection activeCell="A2" sqref="A2:D2"/>
    </sheetView>
  </sheetViews>
  <sheetFormatPr baseColWidth="10" defaultRowHeight="12.75" x14ac:dyDescent="0.2"/>
  <cols>
    <col min="1" max="1" width="7.28515625" customWidth="1"/>
    <col min="2" max="2" width="33.7109375" customWidth="1"/>
    <col min="3" max="3" width="14.7109375" customWidth="1"/>
    <col min="4" max="4" width="35.7109375" customWidth="1"/>
    <col min="5" max="5" width="13.140625" customWidth="1"/>
  </cols>
  <sheetData>
    <row r="1" spans="1:4" s="1" customFormat="1" ht="31.9" customHeight="1" x14ac:dyDescent="0.2">
      <c r="A1" s="65" t="s">
        <v>136</v>
      </c>
      <c r="B1" s="66"/>
      <c r="C1" s="66"/>
      <c r="D1" s="66"/>
    </row>
    <row r="2" spans="1:4" s="1" customFormat="1" ht="31.9" customHeight="1" x14ac:dyDescent="0.2">
      <c r="A2" s="69" t="s">
        <v>141</v>
      </c>
      <c r="B2" s="70"/>
      <c r="C2" s="70"/>
      <c r="D2" s="70"/>
    </row>
    <row r="3" spans="1:4" s="1" customFormat="1" ht="31.9" customHeight="1" x14ac:dyDescent="0.2">
      <c r="A3" s="7" t="s">
        <v>119</v>
      </c>
      <c r="B3" s="7" t="s">
        <v>9</v>
      </c>
      <c r="C3" s="2" t="s">
        <v>10</v>
      </c>
      <c r="D3" s="7" t="s">
        <v>18</v>
      </c>
    </row>
    <row r="4" spans="1:4" ht="13.15" customHeight="1" x14ac:dyDescent="0.2">
      <c r="A4" s="27"/>
      <c r="B4" s="15" t="s">
        <v>72</v>
      </c>
      <c r="C4" s="23">
        <f>'d) Selbstfinanzierungsgrad'!C18</f>
        <v>0</v>
      </c>
      <c r="D4" s="33" t="s">
        <v>76</v>
      </c>
    </row>
    <row r="5" spans="1:4" ht="13.15" customHeight="1" x14ac:dyDescent="0.2">
      <c r="A5" s="27"/>
      <c r="B5" s="15" t="s">
        <v>49</v>
      </c>
      <c r="C5" s="41">
        <f>'b) Bruttoverschuldungsanteil'!C22</f>
        <v>0</v>
      </c>
      <c r="D5" s="34" t="s">
        <v>77</v>
      </c>
    </row>
    <row r="6" spans="1:4" ht="13.15" customHeight="1" x14ac:dyDescent="0.2">
      <c r="A6" s="27"/>
      <c r="B6" s="13" t="s">
        <v>78</v>
      </c>
      <c r="C6" s="35" t="e">
        <f>C4/C5</f>
        <v>#DIV/0!</v>
      </c>
      <c r="D6" s="10" t="s">
        <v>127</v>
      </c>
    </row>
    <row r="7" spans="1:4" s="1" customFormat="1" ht="62.45" customHeight="1" x14ac:dyDescent="0.2">
      <c r="A7" s="68" t="s">
        <v>6</v>
      </c>
      <c r="B7" s="68"/>
      <c r="C7" s="68"/>
      <c r="D7" s="68"/>
    </row>
    <row r="8" spans="1:4" s="4" customFormat="1" ht="79.900000000000006" customHeight="1" x14ac:dyDescent="0.2">
      <c r="A8" s="71" t="s">
        <v>75</v>
      </c>
      <c r="B8" s="71"/>
      <c r="C8" s="67"/>
      <c r="D8" s="67"/>
    </row>
  </sheetData>
  <sheetProtection sheet="1"/>
  <mergeCells count="4">
    <mergeCell ref="A1:D1"/>
    <mergeCell ref="A8:D8"/>
    <mergeCell ref="A7:D7"/>
    <mergeCell ref="A2:D2"/>
  </mergeCells>
  <pageMargins left="0.70866141732283472" right="0.70866141732283472" top="0.78740157480314965" bottom="0.78740157480314965" header="0.31496062992125984" footer="0.31496062992125984"/>
  <pageSetup paperSize="9" scale="96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D22"/>
  <sheetViews>
    <sheetView topLeftCell="A2" zoomScale="150" zoomScaleNormal="150" workbookViewId="0">
      <selection activeCell="A2" sqref="A2:D2"/>
    </sheetView>
  </sheetViews>
  <sheetFormatPr baseColWidth="10" defaultRowHeight="12.75" x14ac:dyDescent="0.2"/>
  <cols>
    <col min="1" max="1" width="7.28515625" customWidth="1"/>
    <col min="2" max="2" width="33.7109375" customWidth="1"/>
    <col min="3" max="3" width="14.7109375" customWidth="1"/>
    <col min="4" max="4" width="35.7109375" customWidth="1"/>
    <col min="5" max="5" width="13.140625" customWidth="1"/>
  </cols>
  <sheetData>
    <row r="1" spans="1:4" s="1" customFormat="1" ht="31.9" customHeight="1" x14ac:dyDescent="0.2">
      <c r="A1" s="65" t="s">
        <v>136</v>
      </c>
      <c r="B1" s="66"/>
      <c r="C1" s="66"/>
      <c r="D1" s="66"/>
    </row>
    <row r="2" spans="1:4" s="1" customFormat="1" ht="31.9" customHeight="1" x14ac:dyDescent="0.2">
      <c r="A2" s="69" t="s">
        <v>142</v>
      </c>
      <c r="B2" s="70"/>
      <c r="C2" s="70"/>
      <c r="D2" s="70"/>
    </row>
    <row r="3" spans="1:4" s="1" customFormat="1" ht="31.9" customHeight="1" x14ac:dyDescent="0.2">
      <c r="A3" s="7" t="s">
        <v>119</v>
      </c>
      <c r="B3" s="7" t="s">
        <v>9</v>
      </c>
      <c r="C3" s="2" t="s">
        <v>10</v>
      </c>
      <c r="D3" s="7" t="s">
        <v>18</v>
      </c>
    </row>
    <row r="4" spans="1:4" ht="13.15" customHeight="1" x14ac:dyDescent="0.2">
      <c r="A4" s="27"/>
      <c r="B4" s="13" t="s">
        <v>80</v>
      </c>
      <c r="C4" s="40"/>
      <c r="D4" s="32" t="s">
        <v>145</v>
      </c>
    </row>
    <row r="5" spans="1:4" ht="13.15" customHeight="1" x14ac:dyDescent="0.2">
      <c r="A5" s="27">
        <v>30</v>
      </c>
      <c r="B5" s="10" t="s">
        <v>81</v>
      </c>
      <c r="C5" s="38"/>
      <c r="D5" s="32"/>
    </row>
    <row r="6" spans="1:4" ht="13.15" customHeight="1" x14ac:dyDescent="0.2">
      <c r="A6" s="31" t="s">
        <v>82</v>
      </c>
      <c r="B6" s="10" t="s">
        <v>83</v>
      </c>
      <c r="C6" s="38"/>
      <c r="D6" s="32"/>
    </row>
    <row r="7" spans="1:4" ht="13.15" customHeight="1" x14ac:dyDescent="0.2">
      <c r="A7" s="27">
        <v>-3180</v>
      </c>
      <c r="B7" s="10" t="s">
        <v>87</v>
      </c>
      <c r="C7" s="38"/>
      <c r="D7" s="32"/>
    </row>
    <row r="8" spans="1:4" ht="13.15" customHeight="1" x14ac:dyDescent="0.2">
      <c r="A8" s="31" t="s">
        <v>84</v>
      </c>
      <c r="B8" s="10" t="s">
        <v>85</v>
      </c>
      <c r="C8" s="38"/>
      <c r="D8" s="32"/>
    </row>
    <row r="9" spans="1:4" ht="13.15" customHeight="1" x14ac:dyDescent="0.2">
      <c r="A9" s="27">
        <v>-344</v>
      </c>
      <c r="B9" s="10" t="s">
        <v>86</v>
      </c>
      <c r="C9" s="38"/>
      <c r="D9" s="32"/>
    </row>
    <row r="10" spans="1:4" ht="13.15" customHeight="1" x14ac:dyDescent="0.2">
      <c r="A10" s="31" t="s">
        <v>88</v>
      </c>
      <c r="B10" s="10" t="s">
        <v>89</v>
      </c>
      <c r="C10" s="38"/>
      <c r="D10" s="32"/>
    </row>
    <row r="11" spans="1:4" ht="13.15" customHeight="1" x14ac:dyDescent="0.2">
      <c r="A11" s="27">
        <v>-364</v>
      </c>
      <c r="B11" s="10" t="s">
        <v>59</v>
      </c>
      <c r="C11" s="47">
        <f>-'d) Selbstfinanzierungsgrad'!C7</f>
        <v>0</v>
      </c>
      <c r="D11" s="34" t="s">
        <v>76</v>
      </c>
    </row>
    <row r="12" spans="1:4" ht="13.15" customHeight="1" x14ac:dyDescent="0.2">
      <c r="A12" s="27">
        <v>-365</v>
      </c>
      <c r="B12" s="10" t="s">
        <v>63</v>
      </c>
      <c r="C12" s="47">
        <f>-'d) Selbstfinanzierungsgrad'!C8</f>
        <v>0</v>
      </c>
      <c r="D12" s="34" t="s">
        <v>76</v>
      </c>
    </row>
    <row r="13" spans="1:4" ht="13.15" customHeight="1" x14ac:dyDescent="0.2">
      <c r="A13" s="27">
        <v>-366</v>
      </c>
      <c r="B13" s="10" t="s">
        <v>61</v>
      </c>
      <c r="C13" s="47">
        <f>-'d) Selbstfinanzierungsgrad'!C9</f>
        <v>0</v>
      </c>
      <c r="D13" s="34" t="s">
        <v>76</v>
      </c>
    </row>
    <row r="14" spans="1:4" ht="13.15" customHeight="1" x14ac:dyDescent="0.2">
      <c r="A14" s="31" t="s">
        <v>91</v>
      </c>
      <c r="B14" s="10" t="s">
        <v>90</v>
      </c>
      <c r="C14" s="38"/>
      <c r="D14" s="32"/>
    </row>
    <row r="15" spans="1:4" x14ac:dyDescent="0.2">
      <c r="A15" s="31" t="s">
        <v>92</v>
      </c>
      <c r="B15" s="10" t="s">
        <v>93</v>
      </c>
      <c r="C15" s="38"/>
      <c r="D15" s="32"/>
    </row>
    <row r="16" spans="1:4" x14ac:dyDescent="0.2">
      <c r="A16" s="31" t="s">
        <v>147</v>
      </c>
      <c r="B16" s="10" t="s">
        <v>94</v>
      </c>
      <c r="C16" s="38"/>
      <c r="D16" s="32"/>
    </row>
    <row r="17" spans="1:4" x14ac:dyDescent="0.2">
      <c r="A17" s="31" t="s">
        <v>95</v>
      </c>
      <c r="B17" s="10" t="s">
        <v>96</v>
      </c>
      <c r="C17" s="38"/>
      <c r="D17" s="32"/>
    </row>
    <row r="18" spans="1:4" x14ac:dyDescent="0.2">
      <c r="A18" s="12"/>
      <c r="B18" s="13" t="s">
        <v>98</v>
      </c>
      <c r="C18" s="48">
        <f>SUM(C5:C17)</f>
        <v>0</v>
      </c>
      <c r="D18" s="10" t="s">
        <v>128</v>
      </c>
    </row>
    <row r="19" spans="1:4" x14ac:dyDescent="0.2">
      <c r="A19" s="3"/>
      <c r="B19" s="16" t="s">
        <v>97</v>
      </c>
      <c r="C19" s="49">
        <f>C18+C4</f>
        <v>0</v>
      </c>
      <c r="D19" s="50" t="s">
        <v>129</v>
      </c>
    </row>
    <row r="20" spans="1:4" x14ac:dyDescent="0.2">
      <c r="A20" s="3"/>
      <c r="B20" s="16" t="s">
        <v>99</v>
      </c>
      <c r="C20" s="51" t="e">
        <f>C4/C19</f>
        <v>#DIV/0!</v>
      </c>
      <c r="D20" s="50" t="s">
        <v>130</v>
      </c>
    </row>
    <row r="21" spans="1:4" s="1" customFormat="1" ht="62.45" customHeight="1" x14ac:dyDescent="0.2">
      <c r="A21" s="68" t="s">
        <v>1</v>
      </c>
      <c r="B21" s="68"/>
      <c r="C21" s="68"/>
      <c r="D21" s="68"/>
    </row>
    <row r="22" spans="1:4" s="4" customFormat="1" ht="79.900000000000006" customHeight="1" x14ac:dyDescent="0.2">
      <c r="A22" s="71" t="s">
        <v>79</v>
      </c>
      <c r="B22" s="71"/>
      <c r="C22" s="67"/>
      <c r="D22" s="67"/>
    </row>
  </sheetData>
  <sheetProtection sheet="1"/>
  <mergeCells count="4">
    <mergeCell ref="A1:D1"/>
    <mergeCell ref="A22:D22"/>
    <mergeCell ref="A21:D21"/>
    <mergeCell ref="A2:D2"/>
  </mergeCells>
  <pageMargins left="0.70866141732283472" right="0.70866141732283472" top="0.78740157480314965" bottom="0.78740157480314965" header="0.31496062992125984" footer="0.31496062992125984"/>
  <pageSetup paperSize="9" scale="96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D10"/>
  <sheetViews>
    <sheetView zoomScale="150" zoomScaleNormal="150" workbookViewId="0">
      <selection activeCell="A2" sqref="A2:D2"/>
    </sheetView>
  </sheetViews>
  <sheetFormatPr baseColWidth="10" defaultRowHeight="12.75" x14ac:dyDescent="0.2"/>
  <cols>
    <col min="1" max="1" width="7.28515625" customWidth="1"/>
    <col min="2" max="2" width="33.7109375" customWidth="1"/>
    <col min="3" max="3" width="14.7109375" customWidth="1"/>
    <col min="4" max="4" width="35.7109375" customWidth="1"/>
    <col min="5" max="5" width="13.140625" customWidth="1"/>
  </cols>
  <sheetData>
    <row r="1" spans="1:4" s="1" customFormat="1" ht="31.9" customHeight="1" x14ac:dyDescent="0.2">
      <c r="A1" s="65" t="s">
        <v>136</v>
      </c>
      <c r="B1" s="66"/>
      <c r="C1" s="66"/>
      <c r="D1" s="66"/>
    </row>
    <row r="2" spans="1:4" s="1" customFormat="1" ht="31.9" customHeight="1" x14ac:dyDescent="0.2">
      <c r="A2" s="69" t="s">
        <v>143</v>
      </c>
      <c r="B2" s="70"/>
      <c r="C2" s="70"/>
      <c r="D2" s="70"/>
    </row>
    <row r="3" spans="1:4" s="1" customFormat="1" ht="31.9" customHeight="1" x14ac:dyDescent="0.2">
      <c r="A3" s="7" t="s">
        <v>119</v>
      </c>
      <c r="B3" s="7" t="s">
        <v>9</v>
      </c>
      <c r="C3" s="2" t="s">
        <v>10</v>
      </c>
      <c r="D3" s="7" t="s">
        <v>18</v>
      </c>
    </row>
    <row r="4" spans="1:4" ht="13.15" customHeight="1" x14ac:dyDescent="0.2">
      <c r="A4" s="28">
        <v>340</v>
      </c>
      <c r="B4" s="8" t="s">
        <v>101</v>
      </c>
      <c r="C4" s="38"/>
      <c r="D4" s="32"/>
    </row>
    <row r="5" spans="1:4" ht="13.15" customHeight="1" x14ac:dyDescent="0.2">
      <c r="A5" s="28">
        <v>-440</v>
      </c>
      <c r="B5" s="9" t="s">
        <v>102</v>
      </c>
      <c r="C5" s="38"/>
      <c r="D5" s="32"/>
    </row>
    <row r="6" spans="1:4" ht="13.15" customHeight="1" x14ac:dyDescent="0.2">
      <c r="A6" s="28"/>
      <c r="B6" s="17" t="s">
        <v>103</v>
      </c>
      <c r="C6" s="18">
        <f>SUM(C4:C5)</f>
        <v>0</v>
      </c>
      <c r="D6" s="10" t="s">
        <v>131</v>
      </c>
    </row>
    <row r="7" spans="1:4" ht="13.15" customHeight="1" x14ac:dyDescent="0.2">
      <c r="A7" s="28"/>
      <c r="B7" s="17" t="s">
        <v>49</v>
      </c>
      <c r="C7" s="25">
        <f>'b) Bruttoverschuldungsanteil'!C22</f>
        <v>0</v>
      </c>
      <c r="D7" s="34" t="s">
        <v>77</v>
      </c>
    </row>
    <row r="8" spans="1:4" ht="13.15" customHeight="1" x14ac:dyDescent="0.2">
      <c r="A8" s="28"/>
      <c r="B8" s="17" t="s">
        <v>105</v>
      </c>
      <c r="C8" s="37" t="e">
        <f>C6/C7</f>
        <v>#DIV/0!</v>
      </c>
      <c r="D8" s="10" t="s">
        <v>132</v>
      </c>
    </row>
    <row r="9" spans="1:4" s="1" customFormat="1" ht="62.45" customHeight="1" x14ac:dyDescent="0.2">
      <c r="A9" s="68" t="s">
        <v>2</v>
      </c>
      <c r="B9" s="68"/>
      <c r="C9" s="68"/>
      <c r="D9" s="68"/>
    </row>
    <row r="10" spans="1:4" s="4" customFormat="1" ht="79.900000000000006" customHeight="1" x14ac:dyDescent="0.2">
      <c r="A10" s="71" t="s">
        <v>100</v>
      </c>
      <c r="B10" s="71"/>
      <c r="C10" s="67"/>
      <c r="D10" s="67"/>
    </row>
  </sheetData>
  <sheetProtection sheet="1"/>
  <mergeCells count="4">
    <mergeCell ref="A1:D1"/>
    <mergeCell ref="A10:D10"/>
    <mergeCell ref="A9:D9"/>
    <mergeCell ref="A2:D2"/>
  </mergeCells>
  <pageMargins left="0.70866141732283472" right="0.70866141732283472" top="0.78740157480314965" bottom="0.78740157480314965" header="0.31496062992125984" footer="0.31496062992125984"/>
  <pageSetup paperSize="9" scale="9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D15"/>
  <sheetViews>
    <sheetView zoomScale="150" zoomScaleNormal="150" workbookViewId="0">
      <selection activeCell="A2" sqref="A2:D2"/>
    </sheetView>
  </sheetViews>
  <sheetFormatPr baseColWidth="10" defaultRowHeight="12.75" x14ac:dyDescent="0.2"/>
  <cols>
    <col min="1" max="1" width="7.28515625" customWidth="1"/>
    <col min="2" max="2" width="33.7109375" customWidth="1"/>
    <col min="3" max="3" width="14.7109375" customWidth="1"/>
    <col min="4" max="4" width="35.7109375" customWidth="1"/>
    <col min="5" max="5" width="13.140625" customWidth="1"/>
  </cols>
  <sheetData>
    <row r="1" spans="1:4" s="1" customFormat="1" ht="31.9" customHeight="1" x14ac:dyDescent="0.2">
      <c r="A1" s="65" t="s">
        <v>136</v>
      </c>
      <c r="B1" s="66"/>
      <c r="C1" s="66"/>
      <c r="D1" s="66"/>
    </row>
    <row r="2" spans="1:4" s="1" customFormat="1" ht="31.9" customHeight="1" x14ac:dyDescent="0.2">
      <c r="A2" s="69" t="s">
        <v>144</v>
      </c>
      <c r="B2" s="70"/>
      <c r="C2" s="70"/>
      <c r="D2" s="70"/>
    </row>
    <row r="3" spans="1:4" s="1" customFormat="1" ht="31.9" customHeight="1" x14ac:dyDescent="0.2">
      <c r="A3" s="7" t="s">
        <v>119</v>
      </c>
      <c r="B3" s="7" t="s">
        <v>9</v>
      </c>
      <c r="C3" s="2" t="s">
        <v>10</v>
      </c>
      <c r="D3" s="7" t="s">
        <v>18</v>
      </c>
    </row>
    <row r="4" spans="1:4" ht="13.15" customHeight="1" x14ac:dyDescent="0.2">
      <c r="A4" s="28">
        <v>340</v>
      </c>
      <c r="B4" s="8" t="s">
        <v>101</v>
      </c>
      <c r="C4" s="44">
        <f>'g) Zinsbelastungsanteil'!C4</f>
        <v>0</v>
      </c>
      <c r="D4" s="34" t="s">
        <v>107</v>
      </c>
    </row>
    <row r="5" spans="1:4" ht="13.15" customHeight="1" x14ac:dyDescent="0.2">
      <c r="A5" s="28">
        <v>-440</v>
      </c>
      <c r="B5" s="9" t="s">
        <v>102</v>
      </c>
      <c r="C5" s="44">
        <f>'g) Zinsbelastungsanteil'!C5</f>
        <v>0</v>
      </c>
      <c r="D5" s="34" t="s">
        <v>107</v>
      </c>
    </row>
    <row r="6" spans="1:4" ht="13.15" customHeight="1" x14ac:dyDescent="0.2">
      <c r="A6" s="29" t="s">
        <v>52</v>
      </c>
      <c r="B6" s="8" t="s">
        <v>53</v>
      </c>
      <c r="C6" s="44">
        <f>'d) Selbstfinanzierungsgrad'!C5</f>
        <v>0</v>
      </c>
      <c r="D6" s="34" t="s">
        <v>76</v>
      </c>
    </row>
    <row r="7" spans="1:4" ht="13.15" customHeight="1" x14ac:dyDescent="0.2">
      <c r="A7" s="26" t="s">
        <v>62</v>
      </c>
      <c r="B7" s="10" t="s">
        <v>59</v>
      </c>
      <c r="C7" s="44">
        <f>'d) Selbstfinanzierungsgrad'!C7</f>
        <v>0</v>
      </c>
      <c r="D7" s="34" t="s">
        <v>76</v>
      </c>
    </row>
    <row r="8" spans="1:4" ht="13.15" customHeight="1" x14ac:dyDescent="0.2">
      <c r="A8" s="26" t="s">
        <v>58</v>
      </c>
      <c r="B8" s="10" t="s">
        <v>63</v>
      </c>
      <c r="C8" s="44">
        <f>'d) Selbstfinanzierungsgrad'!C8</f>
        <v>0</v>
      </c>
      <c r="D8" s="34" t="s">
        <v>76</v>
      </c>
    </row>
    <row r="9" spans="1:4" ht="13.15" customHeight="1" x14ac:dyDescent="0.2">
      <c r="A9" s="26" t="s">
        <v>60</v>
      </c>
      <c r="B9" s="10" t="s">
        <v>61</v>
      </c>
      <c r="C9" s="44">
        <f>'d) Selbstfinanzierungsgrad'!C9</f>
        <v>0</v>
      </c>
      <c r="D9" s="34" t="s">
        <v>76</v>
      </c>
    </row>
    <row r="10" spans="1:4" ht="13.15" customHeight="1" x14ac:dyDescent="0.2">
      <c r="A10" s="27">
        <v>-466</v>
      </c>
      <c r="B10" s="10" t="s">
        <v>64</v>
      </c>
      <c r="C10" s="44">
        <f>'d) Selbstfinanzierungsgrad'!C15</f>
        <v>0</v>
      </c>
      <c r="D10" s="34" t="s">
        <v>76</v>
      </c>
    </row>
    <row r="11" spans="1:4" ht="13.15" customHeight="1" x14ac:dyDescent="0.2">
      <c r="A11" s="28"/>
      <c r="B11" s="17" t="s">
        <v>108</v>
      </c>
      <c r="C11" s="45">
        <f>SUM(C4:C10)</f>
        <v>0</v>
      </c>
      <c r="D11" s="11" t="s">
        <v>133</v>
      </c>
    </row>
    <row r="12" spans="1:4" ht="13.15" customHeight="1" x14ac:dyDescent="0.2">
      <c r="A12" s="28"/>
      <c r="B12" s="17" t="s">
        <v>49</v>
      </c>
      <c r="C12" s="41">
        <f>'b) Bruttoverschuldungsanteil'!C22</f>
        <v>0</v>
      </c>
      <c r="D12" s="34" t="s">
        <v>77</v>
      </c>
    </row>
    <row r="13" spans="1:4" ht="13.15" customHeight="1" x14ac:dyDescent="0.2">
      <c r="A13" s="28"/>
      <c r="B13" s="17" t="s">
        <v>109</v>
      </c>
      <c r="C13" s="37" t="e">
        <f>C11/C12</f>
        <v>#DIV/0!</v>
      </c>
      <c r="D13" s="10" t="s">
        <v>134</v>
      </c>
    </row>
    <row r="14" spans="1:4" s="1" customFormat="1" ht="62.45" customHeight="1" x14ac:dyDescent="0.2">
      <c r="A14" s="68" t="s">
        <v>4</v>
      </c>
      <c r="B14" s="68"/>
      <c r="C14" s="68"/>
      <c r="D14" s="68"/>
    </row>
    <row r="15" spans="1:4" s="4" customFormat="1" ht="79.900000000000006" customHeight="1" x14ac:dyDescent="0.2">
      <c r="A15" s="71" t="s">
        <v>106</v>
      </c>
      <c r="B15" s="71"/>
      <c r="C15" s="67"/>
      <c r="D15" s="67"/>
    </row>
  </sheetData>
  <sheetProtection sheet="1"/>
  <mergeCells count="4">
    <mergeCell ref="A1:D1"/>
    <mergeCell ref="A14:D14"/>
    <mergeCell ref="A15:D15"/>
    <mergeCell ref="A2:D2"/>
  </mergeCells>
  <pageMargins left="0.70866141732283472" right="0.70866141732283472" top="0.78740157480314965" bottom="0.78740157480314965" header="0.31496062992125984" footer="0.31496062992125984"/>
  <pageSetup paperSize="9" scale="9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9</vt:i4>
      </vt:variant>
    </vt:vector>
  </HeadingPairs>
  <TitlesOfParts>
    <vt:vector size="9" baseType="lpstr">
      <vt:lpstr>Zusammenfassung</vt:lpstr>
      <vt:lpstr>a) Nettoschuld pro Einw.</vt:lpstr>
      <vt:lpstr>b) Bruttoverschuldungsanteil</vt:lpstr>
      <vt:lpstr>c) Nettoverschuldungsquotient</vt:lpstr>
      <vt:lpstr>d) Selbstfinanzierungsgrad</vt:lpstr>
      <vt:lpstr>e) Selbstfinanzierungsanteil</vt:lpstr>
      <vt:lpstr>f) Investitionsanteil</vt:lpstr>
      <vt:lpstr>g) Zinsbelastungsanteil</vt:lpstr>
      <vt:lpstr>h) Kapitaldienstanteil</vt:lpstr>
    </vt:vector>
  </TitlesOfParts>
  <Company>Kanton Zug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 Strasser</dc:creator>
  <cp:lastModifiedBy>Michael Guffanti</cp:lastModifiedBy>
  <cp:lastPrinted>2024-08-12T10:57:15Z</cp:lastPrinted>
  <dcterms:created xsi:type="dcterms:W3CDTF">2017-12-29T15:53:02Z</dcterms:created>
  <dcterms:modified xsi:type="dcterms:W3CDTF">2024-10-09T08:35:30Z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5f6c350c-d04c-42cf-a2dc-28029b354aa8_Enabled">
    <vt:lpwstr>true</vt:lpwstr>
  </property>
  <property fmtid="{D5CDD505-2E9C-101B-9397-08002B2CF9AE}" pid="3" name="MSIP_Label_5f6c350c-d04c-42cf-a2dc-28029b354aa8_SetDate">
    <vt:lpwstr>2024-09-09T11:18:21Z</vt:lpwstr>
  </property>
  <property fmtid="{D5CDD505-2E9C-101B-9397-08002B2CF9AE}" pid="4" name="MSIP_Label_5f6c350c-d04c-42cf-a2dc-28029b354aa8_Method">
    <vt:lpwstr>Standard</vt:lpwstr>
  </property>
  <property fmtid="{D5CDD505-2E9C-101B-9397-08002B2CF9AE}" pid="5" name="MSIP_Label_5f6c350c-d04c-42cf-a2dc-28029b354aa8_Name">
    <vt:lpwstr>KTZG_Intern</vt:lpwstr>
  </property>
  <property fmtid="{D5CDD505-2E9C-101B-9397-08002B2CF9AE}" pid="6" name="MSIP_Label_5f6c350c-d04c-42cf-a2dc-28029b354aa8_SiteId">
    <vt:lpwstr>7b979bcc-f4f4-4d20-8c59-e9b7a9406038</vt:lpwstr>
  </property>
  <property fmtid="{D5CDD505-2E9C-101B-9397-08002B2CF9AE}" pid="7" name="MSIP_Label_5f6c350c-d04c-42cf-a2dc-28029b354aa8_ActionId">
    <vt:lpwstr>90e57601-33f8-4628-a3f5-20e1c89ab4e9</vt:lpwstr>
  </property>
  <property fmtid="{D5CDD505-2E9C-101B-9397-08002B2CF9AE}" pid="8" name="MSIP_Label_5f6c350c-d04c-42cf-a2dc-28029b354aa8_ContentBits">
    <vt:lpwstr>0</vt:lpwstr>
  </property>
</Properties>
</file>